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SAR\Downloads\"/>
    </mc:Choice>
  </mc:AlternateContent>
  <xr:revisionPtr revIDLastSave="0" documentId="13_ncr:1_{B32424C7-DE96-4D36-9015-C27FDE97BD31}" xr6:coauthVersionLast="47" xr6:coauthVersionMax="47" xr10:uidLastSave="{00000000-0000-0000-0000-000000000000}"/>
  <bookViews>
    <workbookView xWindow="-120" yWindow="-120" windowWidth="21840" windowHeight="13740" activeTab="2" xr2:uid="{00000000-000D-0000-FFFF-FFFF00000000}"/>
  </bookViews>
  <sheets>
    <sheet name="FAEISPUM" sheetId="1" r:id="rId1"/>
    <sheet name="Emprestito." sheetId="2" r:id="rId2"/>
    <sheet name="Inversión" sheetId="3" r:id="rId3"/>
  </sheets>
  <definedNames>
    <definedName name="_xlnm._FilterDatabase" localSheetId="1" hidden="1">Emprestito.!$A$6:$F$91</definedName>
    <definedName name="_xlnm.Print_Titles" localSheetId="1">Emprestito.!$1:$6</definedName>
    <definedName name="_xlnm.Print_Titles" localSheetId="0">FAEISPUM!$1:$5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 i="3" l="1"/>
  <c r="C13" i="3"/>
  <c r="G13" i="3"/>
  <c r="D13" i="3"/>
  <c r="F7" i="3"/>
  <c r="F13" i="3" s="1"/>
  <c r="E90" i="2"/>
  <c r="D90" i="2"/>
  <c r="F90" i="2" l="1"/>
  <c r="C90" i="2"/>
  <c r="D143" i="1" l="1"/>
  <c r="D136" i="1"/>
  <c r="C136" i="1"/>
</calcChain>
</file>

<file path=xl/sharedStrings.xml><?xml version="1.0" encoding="utf-8"?>
<sst xmlns="http://schemas.openxmlformats.org/spreadsheetml/2006/main" count="267" uniqueCount="244">
  <si>
    <t>Gobierno del Estado de Michoacán de Ocampo</t>
  </si>
  <si>
    <t>Fondo de Aportaciones Estatales para la Infraestructura de los Servicios Públicos Municipales</t>
  </si>
  <si>
    <t>Del 1 de enero al 31 de diciembre de 2022</t>
  </si>
  <si>
    <t>(Pesos)</t>
  </si>
  <si>
    <t>MUNICIPIO</t>
  </si>
  <si>
    <t>MODIFICADO</t>
  </si>
  <si>
    <t>PAGADO</t>
  </si>
  <si>
    <t>ACUITZIO</t>
  </si>
  <si>
    <t>AGUILILLA</t>
  </si>
  <si>
    <t>ÁLVARO  OBREGÓN</t>
  </si>
  <si>
    <t>ANGAMACUTIRO</t>
  </si>
  <si>
    <t>ANGANGUEO</t>
  </si>
  <si>
    <t>APATZINGÁN</t>
  </si>
  <si>
    <t>APORO</t>
  </si>
  <si>
    <t>AQUILA</t>
  </si>
  <si>
    <t>ARIO</t>
  </si>
  <si>
    <t>ARTEAGA</t>
  </si>
  <si>
    <t>BRISEÑAS</t>
  </si>
  <si>
    <t>BUENAVISTA</t>
  </si>
  <si>
    <t>CARÁCUARO</t>
  </si>
  <si>
    <t>CHARAPAN</t>
  </si>
  <si>
    <t>CHARAPAN - SAN FELIPE DE LOS HERREROS</t>
  </si>
  <si>
    <t>CHARO</t>
  </si>
  <si>
    <t>CHAVINDA</t>
  </si>
  <si>
    <t>CHERÁN</t>
  </si>
  <si>
    <t>CHERÁN - SANTA CRUZ TANACO</t>
  </si>
  <si>
    <t>CHILCHOTA</t>
  </si>
  <si>
    <t>CHINICUILA</t>
  </si>
  <si>
    <t>CHUCÁNDIRO</t>
  </si>
  <si>
    <t>CHURINTZIO</t>
  </si>
  <si>
    <t>CHURUMUCO</t>
  </si>
  <si>
    <t>COAHUAYANA</t>
  </si>
  <si>
    <t>COALCOMÁN DE VÁZQUEZ PALLARES</t>
  </si>
  <si>
    <t>COENEO</t>
  </si>
  <si>
    <t>COENEO-SANTIAGO AZAJO</t>
  </si>
  <si>
    <t>COJUMATLÁN DE RÉGULES</t>
  </si>
  <si>
    <t>CONTEPEC</t>
  </si>
  <si>
    <t>COPÁNDARO</t>
  </si>
  <si>
    <t>COTIJA</t>
  </si>
  <si>
    <t>CUITZEO</t>
  </si>
  <si>
    <t>ECUANDUREO</t>
  </si>
  <si>
    <t>EPITACIO HUERTA</t>
  </si>
  <si>
    <t>ERONGARÍCUARO</t>
  </si>
  <si>
    <t>GABRIEL ZAMORA</t>
  </si>
  <si>
    <t>HIDALGO</t>
  </si>
  <si>
    <t>HUANDACAREO</t>
  </si>
  <si>
    <t>HUANIQUEO</t>
  </si>
  <si>
    <t>HUETAMO</t>
  </si>
  <si>
    <t>HUIRAMBA</t>
  </si>
  <si>
    <t>INDAPARAPEO</t>
  </si>
  <si>
    <t>IRIMBO</t>
  </si>
  <si>
    <t>IXTLÁN</t>
  </si>
  <si>
    <t>JACONA</t>
  </si>
  <si>
    <t>JIMÉNEZ</t>
  </si>
  <si>
    <t>JIQUILPAN</t>
  </si>
  <si>
    <t>JOSÉ SIXTO VERDUZCO</t>
  </si>
  <si>
    <t>JUÁREZ</t>
  </si>
  <si>
    <t>JUNGAPEO</t>
  </si>
  <si>
    <t>LA HUACANA</t>
  </si>
  <si>
    <t>LA PIEDAD</t>
  </si>
  <si>
    <t>LAGUNILLAS</t>
  </si>
  <si>
    <t>LÁZARO CÁRDENAS</t>
  </si>
  <si>
    <t>LOS REYES</t>
  </si>
  <si>
    <t>MADERO</t>
  </si>
  <si>
    <t>MARAVATÍO</t>
  </si>
  <si>
    <t>MARCOS CASTELLANOS</t>
  </si>
  <si>
    <t>MORELIA</t>
  </si>
  <si>
    <t>MORELOS</t>
  </si>
  <si>
    <t>MÚGICA</t>
  </si>
  <si>
    <t>NAHUATZEN</t>
  </si>
  <si>
    <t>NAHUATZEN - ARANTEPACUA</t>
  </si>
  <si>
    <t>NAHUATZEN - COMACHUEN</t>
  </si>
  <si>
    <t>NAHUATZEN - SEVINA</t>
  </si>
  <si>
    <t>NAHUATZEN - TURICUARO</t>
  </si>
  <si>
    <t>NOCUPÉTARO</t>
  </si>
  <si>
    <t>NUEVO PARANGARICUTIRO</t>
  </si>
  <si>
    <t>NUEVO URECHO</t>
  </si>
  <si>
    <t>NUMARÁN</t>
  </si>
  <si>
    <t>OCAMPO</t>
  </si>
  <si>
    <t>PAJACUARÁN</t>
  </si>
  <si>
    <t>PANINDÍCUARO</t>
  </si>
  <si>
    <t>PARACHO</t>
  </si>
  <si>
    <t>PARACHO - CHERANÁSTICO</t>
  </si>
  <si>
    <t>PARÁCUARO</t>
  </si>
  <si>
    <t>PÁTZCUARO</t>
  </si>
  <si>
    <t>PÁTZCUARO - JANITZIO</t>
  </si>
  <si>
    <t>PENJAMILLO</t>
  </si>
  <si>
    <t>PERIBÁN</t>
  </si>
  <si>
    <t>PURÉPERO</t>
  </si>
  <si>
    <t>PURUÁNDIRO</t>
  </si>
  <si>
    <t>QUERÉNDARO</t>
  </si>
  <si>
    <t>QUIROGA</t>
  </si>
  <si>
    <t>QUIROGA - SANTA FÉ DE LA LAGUNA</t>
  </si>
  <si>
    <t>SAHUAYO</t>
  </si>
  <si>
    <t>SALVADOR ESCALANTE</t>
  </si>
  <si>
    <t>SAN LUCAS</t>
  </si>
  <si>
    <t>SANTA  ANA MAYA</t>
  </si>
  <si>
    <t>SENGUIO</t>
  </si>
  <si>
    <t>SUSUPUATO</t>
  </si>
  <si>
    <t>TACÁMBARO</t>
  </si>
  <si>
    <t>TANCÍTARO</t>
  </si>
  <si>
    <t>TANGAMANDAPIO</t>
  </si>
  <si>
    <t>TANGAMANDAPIO-LA CANTERA</t>
  </si>
  <si>
    <t>TANGAMANDAPIO-TARECUATO</t>
  </si>
  <si>
    <t>TANGANCÍCUARO</t>
  </si>
  <si>
    <t>TANHUATO</t>
  </si>
  <si>
    <t>TARETAN</t>
  </si>
  <si>
    <t>TARÍMBARO</t>
  </si>
  <si>
    <t>TEPALCATEPEC</t>
  </si>
  <si>
    <t>TINGAMBATO</t>
  </si>
  <si>
    <t>TINGAMBATO-PICHATARO</t>
  </si>
  <si>
    <t>TINGÜINDÍN</t>
  </si>
  <si>
    <t>TIQUICHEO DE NICOLÁS ROMERO</t>
  </si>
  <si>
    <t>TLALPUJAHUA</t>
  </si>
  <si>
    <t>TLAZAZALCA</t>
  </si>
  <si>
    <t>TOCUMBO</t>
  </si>
  <si>
    <t>TUMBISCATÍO</t>
  </si>
  <si>
    <t>TURICATO</t>
  </si>
  <si>
    <t>TUXPAN</t>
  </si>
  <si>
    <t>TUZANTLA</t>
  </si>
  <si>
    <t>TZINTZUNTZAN</t>
  </si>
  <si>
    <t>TZITZIO</t>
  </si>
  <si>
    <t>URUAPAN</t>
  </si>
  <si>
    <t>URUAPAN - ANGAHUAN</t>
  </si>
  <si>
    <t>VENUSTIANO CARRANZA</t>
  </si>
  <si>
    <t>VILLAMAR</t>
  </si>
  <si>
    <t>VISTA  HERMOSA</t>
  </si>
  <si>
    <t>YURÉCUARO</t>
  </si>
  <si>
    <t>ZACAPU</t>
  </si>
  <si>
    <t>ZAMORA</t>
  </si>
  <si>
    <t>ZINÁPARO</t>
  </si>
  <si>
    <t>ZINAPÉCUARO</t>
  </si>
  <si>
    <t>ZIRACUARETIRO</t>
  </si>
  <si>
    <t>ZIRACUARETIRO-SAN ANGEL ZURUMUCAPIO</t>
  </si>
  <si>
    <t>ZITÁCUARO</t>
  </si>
  <si>
    <t>ZITÁCUARO - CRESCENCIO MORALES</t>
  </si>
  <si>
    <t>ZITÁCUARO - DONACIANO OJEDA</t>
  </si>
  <si>
    <t>TOTAL</t>
  </si>
  <si>
    <t>ASIGNADO</t>
  </si>
  <si>
    <t>AUTORIZADO</t>
  </si>
  <si>
    <t>OBRAS</t>
  </si>
  <si>
    <t>CONCEJOS</t>
  </si>
  <si>
    <t>Estado Analítico del Presupuesto de Egresos</t>
  </si>
  <si>
    <t>Integración de obras del empréstito</t>
  </si>
  <si>
    <t>OBRA</t>
  </si>
  <si>
    <t>DEVENGADO</t>
  </si>
  <si>
    <t>200165</t>
  </si>
  <si>
    <t>MODERNIZACIÓN DEL ACCESO CARRETERO A LA LOCALIDAD DE HUETAMO (PROLONGACIÓN AVENIDA MADERO), MUNICIPIO DE HUETAMO, ESTADO DE MICHOACÁN.</t>
  </si>
  <si>
    <t>200166</t>
  </si>
  <si>
    <t>RENOVACIÓN DEL SISTEMA DE ALUMBRADO PÚBLICO, MODIFICACIÓN DEL SISTEMA DE ENERGÍA ELÉCTRICA MEDIA Y BAJA TENSIÓN DE AÉREO A SUBTERRÁNEO Y OBRAS DE TRANSICIÓN ELÉCTRICAS COMPLEMENTARIAS, ADECUACIÓN DE LA INFRAESTRUCTURA ÁREA DEL SISTEMA DE TELEFONÍA Y SISTEMA DE TELEVISIÓN POR CABLE A SUBTERRÁNEA SOBRE LA AVENIDA REVOLUCIÓN EN LA CIUDAD DE HEROICA ZITÁCUARO, MUNICIPIO DE ZITÁCUARO, ESTADO DE MICHOACÁN</t>
  </si>
  <si>
    <t>200270</t>
  </si>
  <si>
    <t>CONSTRUCCIÓN DE CAMELLÓN CENTRAL EN EL LIBRAMIENTO SUR DE MARAVATÍO, MUNICIPIO DE MARAVATÍO ESTADO DE MICHOACÁN</t>
  </si>
  <si>
    <t>200285</t>
  </si>
  <si>
    <t>CONSTRUCCIÓN DE ESPACIOS DEPORTIVOS EN EL MULTIDEPORTIVO DE LA COMUNIDAD DE EL OLIVO EN LA LOCALIDAD DE EL OLIVO, MUNICIPIO DE TUZANTLA, ESTADO DE MICHOACÁN</t>
  </si>
  <si>
    <t>200300</t>
  </si>
  <si>
    <t>CONSTRUCCIÓN DE PAVIMENTO HIDRÁULICO EN LA CALLE PRIVADA MODESTO LÓPEZ EN LA LOCALIDAD DE EL SALITRE EN EL MUNICIPIO DE CHUCÁNDIRO ESTADO DE MICHOACÁN</t>
  </si>
  <si>
    <t>200307</t>
  </si>
  <si>
    <t>CONSTRUCCIÓN DE PAVIMENTO HIDRÁULICO EN LA CALLE LOS ROBLES ENTRE LAS CALLES ÁLAMOS Y CALLE LA HACIENDITA EN EL FRACCIONAMIENTO LOS LAURELES EN LA LOCALIDAD DE JACONA DE PLANCARTE EN EL MUNICIPIO DE JACONA ESTADO DE MICHOACÁN</t>
  </si>
  <si>
    <t>200312</t>
  </si>
  <si>
    <t>CONSTRUCCIÓN DE PAVIMENTO HIDRÁULICO EN LA COLONIA SAN JUAN TRAMO: EMILIANO ZAPATA - FRANCISCO I. MADERO - Y DIEZ DE ABRIL EN LA LOCALIDAD DE LOS REYES DE SALGADO EN EL MUNICIPIO DE LOS REYES ESTADO DE MICHOACÁN</t>
  </si>
  <si>
    <t>200313</t>
  </si>
  <si>
    <t>CONSTRUCCIÓN DE PAVIMENTO HIDRÁULICO EN LA CALLE FUNDACIÓN ENTRE LAS CALLES COCULA Y CALLE INGENIO GUADALUPE EN LA COLONIA FUNDACIÓN EN LA LOCALIDAD DE LOS REYES DE SALGADO EN EL MUNICIPIO DE LOS REYES ESTADO DE MICHOACÁN</t>
  </si>
  <si>
    <t>200314</t>
  </si>
  <si>
    <t>CONSTRUCCIÓN DE RED DE DRENAJE SANITARIO, AGUA POTABLE Y REPOSICIÓN DE PAVIMENTO EN LA CALLE PROLONGACIÓN NICOLÁS BRAVO ENTRE LAS CALLES EUCALIPTO Y CALLE VILLA ROMANA EN LA COLONIA VILLA ORIENTAL EN LA LOCALIDAD DE LOS REYES DE SALGADO EN EL MUNICIPIO DE LOS REYES ESTADO DE MICHOACÁN</t>
  </si>
  <si>
    <t>200367</t>
  </si>
  <si>
    <t>CONSTRUCCIÓN DE LA TERMINACIÓN DEL PALACIO MUNICIPAL DE LA LOCALIDAD DE TUMBISCATÍO DE RUÍZ EN EL MUNICIPIO DE TUMBISCATÍO EN EL ESTADO DE MICHOACÁN.</t>
  </si>
  <si>
    <t>CONSTRUCCIÓN DE LA SEGUNDA ETAPA DEL AUDITORIO DE USOS MÚLTIPLES EN LA LOCALIDAD DE CHARO EN EL MUNICIPIO DE CHARO EN EL ESTADO DE MICHOACÁN.</t>
  </si>
  <si>
    <t>AMPLIACIÓN DE CARRILES EN LA CARRETERA MORELIA - GUADALAJARA EN EL KM 10+000 EN LA LOCALIDAD DE MORELIA, MUNICIPIO DE MORELIA, EN EL ESTADO DE MICHOACÁN.</t>
  </si>
  <si>
    <t>TERMINACIÓN DE LA CONSTRUCCIÓN DEL RASTRO MUNICIPAL, EN LA LOCALIDAD DE HUETAMO DE NÚÑEZ, EN EL MUNICIPIO DE HUETAMO, ESTADO DE MICHOACÁN.</t>
  </si>
  <si>
    <t>MODERNIZACIÓN DE PORTALES Y ADECUACIÓN DE ESPACIOS PÚBLICOS EN LA LOCALIDAD DE HUETAMO DE NÚÑEZ, EN EL MUNICIPIO DE HUETAMO, ESTADO DE MICHOACÁN.</t>
  </si>
  <si>
    <t>CONSTRUCCIÓN DE PLAZA PRINCIPAL EN ÚSPERO (SEGUNDA ETAPA), MUNICIPIO DE PARÁCUARO, ESTADO DE MICHOACÁN.</t>
  </si>
  <si>
    <t>CONSTRUCCIÓN DE LA SEGUNDA ETAPA DE LA CALLE 5 DE FEBRERO EN LA LOCALIDAD DE ÚSPERO, MUNICIPIO DE PARÁCUARO, ESTADO DE MICHOACÁN.</t>
  </si>
  <si>
    <t>CONSTRUCCIÓN DE RED DE DRENAJE PLUVIAL Y PAVIMENTO DE CONCRETO HIDRÁULICO DE LA CALLE ÉBANO, EN LA LOCALIDAD DE HEROICA ZITÁCUARO, MUNICIPIO DE ZITÁCUARO, ESTADO DE MICHOACÁN.</t>
  </si>
  <si>
    <t>CONSTRUCCIÓN DE RED DE DRENAJE SANITARIO, AGUA POTABLE, ACOMETIDAS DOMICILIARIAS Y REPOSICIÓN DE PAVIMENTO CON CONCRETO HIDRÁULICO EN LA CALLE HÉROES DE NACOZARI ENTRE LAS CALLES REFORMA Y CALLE SIN NOMBRE, EN LA LOCALIDAD DE CHAVINDA, MUNICIPIO DE CHAVINDA, ESTADO DE MICHOACÁN</t>
  </si>
  <si>
    <t>CONSERVACIÓN Y REHABILITACIÓN DE TRAMOS AISLADOS, MEDIANTE TRABAJOS DE BACHEO SUPERFICIAL, RE NIVELACIÓN DE LA SUPERFICIE DE RODAMIENTO CON CARPETA ASFÁLTICA, LIMPIEZA Y DESAZOLVE DE OBRAS DE DRENAJE, SEÑALÉTICA VERTICAL Y HORIZONTAL DEL PERIFÉRICO DE LA CIUDAD DE MORELIA, TRAMO: DEL KM 0+000 AL 14+000, ORIGEN EN INSTITUTO TECNOLÓGICO, EN LA LOCALIDAD DE MORELIA, MUNICIPIO DE MORELIA, ESTADO DE MICHOACÁN.</t>
  </si>
  <si>
    <t>CONSTRUCCIÓN DE PAVIMENTO DE CONCRETO HIDRÁULICO DE LA CALLE DE ACCESO AL CENTRO ESTATAL DE COMANDO, COMUNICACIONES, CÓMPUTO, CONTROL, COORDINACIÓN E INTELIGENCIA (C5I) DE LA LOCALIDAD DE JIQUILPAN DE JUÁREZ, MUNICIPIO DE JIQUILPAN, ESTADO DE MICHOACÁN.</t>
  </si>
  <si>
    <t>REHABILITACIÓN DEL BOULEVARD LÁZARO CÁRDENAS, TRAMO DEL KM 0+488 AL 1+618.38, ENTRE CALLES ROBLES Y H. COLEGIO MILITAR, EN LA LOCALIDAD DE LA PIEDAD DE CABADAS, MUNICIPIO DE LA PIEDAD, ESTADO DE MICHOACÁN</t>
  </si>
  <si>
    <t>CONSTRUCCIÓN DEL CENTRO GASTRONÓMICO DE LA LOCALIDAD DE SANTA CLARA DEL COBRE, MUNICIPIO DE SALVADOR ESCALANTE, ESTADO DE MICHOACÁN.</t>
  </si>
  <si>
    <t>CONSTRUCCIÓN DE LA PRIMERA ETAPA DEL PARQUE LINEAL SOBRE EL CONFINAMIENTO DEL RÍO ENCINILLAS EN LA LOCALIDAD DE CHAVINDA, MUNICIPIO DE CHAVINDA EN EL ESTADO DE MICHOACÁN</t>
  </si>
  <si>
    <t>CONSTRUCCIÓN DE RED DE DRENAJE SANITARIO, AGUA POTABLE, ACOMETIDAS DOMICILIARIAS, ALUMBRADO PÚBLICO Y REPOSICIÓN DE PAVIMENTO HIDRÁULICO EN LA CALLE SABINO ENTRE LAS CALLES LIBRAMIENTO SUR Y CALLE ALAMOS EN LA COLONIA LOMAS DEL BOSQUE EN LA LOCALIDAD DE JACONA DE PLANCARTE MUNICIPIO DE JACONA ESTADO DE MICHOACÁN.</t>
  </si>
  <si>
    <t>CONSTRUCCIÓN DE RED DE DRENAJE SANITARIO, AGUA POTABLE, ACOMETIDAS DOMICILIARIAS Y REPOSICIÓN DE PAVIMENTO HIDRÁULICO EN LA CALLE FCO. J. MÚGICA ENTRE LAS CALLES PEDRO MORENO Y BOULEVARD LÁZARO CÁRDENAS EN LA COLONIA JARDINES DEL CARMEN EN LA LOCALIDAD DE LA PIEDAD DE CABADAS MUNICIPIO DE LA PIEDAD, ESTADO DE MICHOACÁN.</t>
  </si>
  <si>
    <t>REMODELACIÓN DE LA PLAZA PRINCIPAL EN LA LOCALIDAD DE ATAPAN, EN EL MUNICIPIO DE LOS REYES ESTADO DE MICHOACÁN.</t>
  </si>
  <si>
    <t>CONSTRUCCIÓN DE TECHUMBRE EN LA ESCUELA PRIMARIA JOSÉ MARÍA MORELOS CON CLAVE 16DPB0095A, EN LA LOCALIDAD DE CHERATO EN EL MUNICIPIO DE LOS REYES EN EL ESTADO DE MICHOACÁN.</t>
  </si>
  <si>
    <t>CONSTRUCCIÓN DE MÓDULOS DE BAÑO EN EL AUDITORIO DE LA LOCALIDAD DE LA PALMA, MUNICIPIO DE LOS REYES EN EL ESTADO DE MICHOACÁN.</t>
  </si>
  <si>
    <t>REMODELACIÓN DE LA PLAZA PRINCIPAL EN LA LOCALIDAD DE LOS LIMONES, EN EL MUNICIPIO DE LOS REYES ESTADO DE MICHOACÁN.</t>
  </si>
  <si>
    <t>CONSTRUCCIÓN DE TECHUMBRE EN EL JARDÍN DE NIÑOS LEONARDO OLIVO CON CLAVE 16DJN0465N, EN LA LOCALIDAD DE LOS PALILLOS MUNICIPIO DE LOS REYES EN EL ESTADO DE MICHOACÁN.</t>
  </si>
  <si>
    <t>CONSTRUCCIÓN DE GRADAS EN EL AUDITORIO DEL COLEGIO DE BACHILLERES PLANTEL LOS REYES, EN LA LOCALIDAD DE LOS REYES DE SALGADO EN EL MUNICIPIO DE LOS REYES EN EL ESTADO DE MICHOACÁN.</t>
  </si>
  <si>
    <t>CONSTRUCCIÓN DE PAVIMENTO HIDRÁULICO EN EL ACCESO AL INSTITUTO TECNOLÓGICO SUPERIOR LOS REYES, EN LA LOCALIDAD DE LOS REYES DE SALGADO EN EL MUNICIPIO DE LOS REYES EN EL ESTADO DE MICHOACÁN.</t>
  </si>
  <si>
    <t>CONSTRUCCIÓN DEL PARQUE LINEAL Y ALUMBRADO PÚBLICO EN COLONIA SAN MIGUEL 2DA ETAPA EN LA LOCALIDAD DE SAHUAYO DE MORELOS, MUNICIPIO DE SAHUAYO, ESTADO DE MICHOACÁN</t>
  </si>
  <si>
    <t>CONSTRUCCIÓN DE PAVIMENTO EN CONCRETO HIDRÁULICO CON LÍNEA DE AGUA POTABLE Y DRENAJE SANITARIO CON ACOMETIDAS DOMICILIARIAS, BANQUETAS Y ALUMBRADO PÚBLICO, EN LA CALLE ÁNGELES ENTRE LOS OBELISCOS Y SAN ISIDRO DE LAS ROSAS EN LA LOCALIDAD DE SAHUAYO DE MORELOS, MUNICIPIO DE SAHUAYO, ESTADO DE MICHOACÁN</t>
  </si>
  <si>
    <t>CONSTRUCCIÓN DE PAVIMENTO EN CONCRETO HIDRÁULICO CON LÍNEAS DE AGUA POTABLE Y DRENAJE SANITARIO CON ACOMETIDAS DOMICILIARIAS, BANQUETAS Y ALUMBRADO PÚBLICO, EN CALLE CAMICHINES ENTRE LOS OBELISCOS Y SAN ISIDRO DE LAS ROSAS EN LA LOCALIDAD DE SAHUAYO DE MORELOS, MUNICIPIO DE SAHUAYO, ESTADO DE MICHOACÁN</t>
  </si>
  <si>
    <t>REHABILITACIÓN DE BANQUETAS CON CONCRETO ESTAMPADO EN CRUCES PEATONALES EN LA ZONA CENTRO, EN LA LOCALIDAD DE SAHUAYO DE MORELOS, MUNICIPIO DE SAHUAYO, ESTADO DE MICHOACÁN</t>
  </si>
  <si>
    <t>CONSTRUCCIÓN DE ALUMBRADO PÚBLICO EN EL BOULEVARD LÁZARO CÁRDENAS SUR ENTRE CALLES ALAMILLO Y SAN JOSÉ EN LA LOCALIDAD DE SAHUAYO DE MORELOS. MUNICIPIO DE SAHUAYO, ESTADO DE MICHOACÁN</t>
  </si>
  <si>
    <t>CONSTRUCCIÓN DE UNIDAD DEPORTIVA NORTE 3ERA ETAPA Y CANCHA DE USOS MÚLTIPLES, EN LA LOCALIDAD DE SAHUAYO DE MORELOS, MUNICIPIO DE SAHUAYO, ESTADO DE MICHOACÁN.</t>
  </si>
  <si>
    <t>CONSTRUCCIÓN DE PAVIMENTO DE CONCRETO HIDRÁULICO EN LA CALLE MIGUEL HIDALGO EN LA LOCALIDAD DE TOMENDÁN EN EL MUNICIPIO DE TARETAN, EN EL ESTADO DE MICHOACÁN.</t>
  </si>
  <si>
    <t>CONSTRUCCIÓN INTEGRAL DEL CUARTEL VALLADOLID DE LA POLICÍA MICHOACÁN EN LA LOCALIDAD DE MORELIA, MUNICIPIO DE MORELIA EN EL ESTADO DE MICHOACÁN.</t>
  </si>
  <si>
    <t>REMODELACIÓN DE PLAZA PRINCIPAL DE LA LOCALIDAD DE ARIO DE ROSALES, MUNICIPIO DE ARIO, ESTADO DE MICHOACÁN.</t>
  </si>
  <si>
    <t>OBRA CIVIL PARA LA CONSTRUCCIÓN E INSTALACIÓN DE PANELES SOLARES PROYECTO DE ENERGÍA RENOVABLE EN LA UNIVERSIDAD TECNOLÓGICA DE MORELIA, EN LA LOCALIDAD DE MORELIA, MUNICIPIO DE MORELIA, ESTADO DE MICHOACÁN.</t>
  </si>
  <si>
    <t>RECONSTRUCCIÓN DEL PUENTE URBANO EL CALVARIO ENTRE LAS CALLES SALIDA A PARÁSTACO E INTERSECCIÓN RIO CUTIO, RECONSTRUCCIÓN A ACCESO AL PUENTE Y REHABILITACIÓN DE OBRAS DE PROTECCIÓN, EN LA LOCALIDAD DE PERIBÁN, MUNICIPIO DE PERIBÁN, EN EL ESTADO DE MICHOACÁN.</t>
  </si>
  <si>
    <t>CONSERVACIÓN Y REHABILITACIÓN DE TRAMOS AISLADOS, MEDIANTE TRABAJOS DE BACHEO SUPERFICIAL, RE NIVELACIÓN DE LA SUPERFICIE DE RODAMIENTO CON CARPETA ASFÁLTICA, LIMPIEZA Y DESAZOLVE DE OBRAS DE DRENAJE, SEÑALÉTICA VERTICAL Y HORIZONTAL DEL CAMINO E.C.(MORELIA-TOLUCA) EL (TEMAZCAL)- TZITZIO-TAFETÁN-EL DEVANADOR-SAN CARLOS-EL LIMÓN DE PAPATZINDAN, TRAMO: TZITZIO-TAFETÁN-EL DEVANADOR, MUNICIPIO DE TZITZIO, ESTADO DE MICHOACÁN.</t>
  </si>
  <si>
    <t>CONSTRUCCIÓN DE CAMINO DE ACCESO A LA BASE NAVAL DE LA SECRETARÍA DE LA MARINA EN LA LOCALIDAD DE LA TUPITINA, MUNICIPIO DE AQUILA, ESTADO DE MICHOACÁN.</t>
  </si>
  <si>
    <t>PAVIMENTACIÓN DE CALLE GUADALUPE EN LA COMUNIDAD DE PABLO CUIN, MUNICIPIO DE ARIO DE ROSALES</t>
  </si>
  <si>
    <t>REHABILITACIÓN DE TECHUMBRE 3A ETAPA DE CASA DE CULTURA, PORTAL ÁLVARO OBREGÓN, EN LA LOCALIDAD DE ARIO DE ROSALES MUNICIPIO DE ARIO, ESTADO DE MICHOACÁN.</t>
  </si>
  <si>
    <t>CONSTRUCCIÓN DE UNIDAD DEPORTIVA MIGUEL HIDALGO, EN LA LOCALIDAD DE MORELIA, MUNICIPIO DE MORELIA, ESTADO DE MICHOACÁN.</t>
  </si>
  <si>
    <t>TRABAJOS DE RECONSTRUCCIÓN POR AFECTACIONES AL INSTITUTO TECNOLÓGICO DE MORELIA, EN LA LOCALIDAD DE MORELIA, MUNICIPIO DE MORELIA, ESTADO DE MICHOACÁN.</t>
  </si>
  <si>
    <t>CONSTRUCCION DEL EDIFICIO DE TECNOLOGIAS DE LA INFORMACION, PLANEACION Y ESTADISTICA, EDIFICIO DE LA FISCALIA ESPECIALIZADA EN PERSONAS DESAPARECIDAS, EDIFICIO DEL CENTRO DE MECANISMO DE SOLUCION DE CONTROVERSIAS PARA LA FISCALIA GENERAL DEL ESTADO DE MICHOACAN, EN LA LOCALIDAD DE MORELIA, MUNICIPIO DE MORELIA, ESTADO DE MICHOACAN</t>
  </si>
  <si>
    <t>CONSTRUCCIÓN DE PLAZA JARDÍN PRINCIPAL EN LA LOCALIDAD DE SAN JOSÉ CUARO EN EL MUNICIPIO DE HUANDACAREO EN EL ESTADO DE MICHOACÁN.</t>
  </si>
  <si>
    <t>CONSTRUCCIÓN DE RED DE DRENAJE SANITARIO, AGUA POTABLE, ACOMETIDAS DOMICILIARIAS Y PAVIMENTACIÓN CON CONCRETO HIDRÁULICO DE LA CALLE MARIANO OCHOA, EN LA LOCALIDAD DE SANTA CLARA DEL COBRE EN EL MUNICIPIO DE SALVADOR ESCALANTE EN EL ESTADO DE MICHOACÁN.</t>
  </si>
  <si>
    <t>CONSTRUCCIÓN DE CANCHA DE USOS MÚLTIPLES EN LA LOCALIDAD DE CHAPA (CHAPA NUEVO) EN EL MUNICIPIO DE SALVADOR ESCALANTE EN EL ESTADO DE MICHOACÁN.</t>
  </si>
  <si>
    <t>CONSTRUCCIÓN DE LA PLAZA PRINCIPAL EN LA COMUNIDAD DE FELIPE TZINTZUN (LA MESA) EN EL MUNICIPIO DE SALVADOR ESCALANTE EN EL ESTADO DE MICHOACÁN.</t>
  </si>
  <si>
    <t>CONSTRUCCIÓN DE AULA TIPO SISMICIDAD ALTA DE 6.00 M X 8.00 M, EN LA ESCUELA TELESECUNDARIA 16ETV0959M DE LA LOCALIDAD DE PALMA DE SANDOVAL (LA PALMA) EN EL MUNICIPIO DE SALVADOR ESCALANTE EN EL ESTADO DE MICHOACÁN.</t>
  </si>
  <si>
    <t>CONSTRUCCIÓN DE SANITARIOS Y HABITACIÓN PARA EL CENTRO DE SALUD UBICADO EN LA LOCALIDAD DE PARAMUÉN EN EL MUNICIPIO DE SALVADOR ESCALANTE EN EL ESTADO DE MICHOACÁN.</t>
  </si>
  <si>
    <t>CONSTRUCCIÓN DEL RASTRO MUNICIPAL EN LA LOCALIDAD DE ZACAPU EN EL MUNICIPIO DE ZACAPU EN EL ESTADO DE MICHOACÁN</t>
  </si>
  <si>
    <t>TRABAJOS DE MANTENIMIENTO PARA EL AEROPUERTO ESTATAL DE APATZINGÁN, EN LA LOCALIDAD DE APATZINGÁN DE LA CONSTITUCIÓN, MUNICIPIO DE APATZINGÁN, ESTADO DE MICHOACÁN.</t>
  </si>
  <si>
    <t>RECONSTRUCCIÓN DEL ACCESO A LA COMUNIDAD EL BAÑITO, EN EL MUNICIPIO DE MORELIA, ESTADO DE MICHOACÁN.</t>
  </si>
  <si>
    <t>CONSTRUCCIÓN DE CAMINO LAS ANONAS-LA CAPILLA-LA LOBERA, TRAMO DEL KM 1+700 AL 2+700, EN LA LOCALIDAD DE LAS ANONAS, MUNICIPIO DE TURICATO, ESTADO DE MICHOACÁN.</t>
  </si>
  <si>
    <t>REHABILITACIÓN DE LA RED ELÉCTRICA DEL MERCADO MUNICIPAL GILDARDO MAGAÑA, EN LA LOCALIDAD DE LA PIEDAD DE CABADAS, MUNICIPIO DE LA PIEDAD, ESTADO DE MICHOACÁN.</t>
  </si>
  <si>
    <t>REHABILITACIÓN DEL CAMINO A LA LOCALIDAD DE TICUITACO, MUNICIPIO DE LA PIEDAD, ESTADO DE MICHOACÁN.</t>
  </si>
  <si>
    <t>REHABILITACIÓN DEL CAMINO A LA COLONIA LA PROVIDENCIA, MUNICIPIO DE LA PIEDAD, ESTADO DE MICHOACÁN.</t>
  </si>
  <si>
    <t>TERMINACIÓN DE TECHUMBRE EN LA ESCUELA ADOLFO LÓPEZ MATEOS EN LA LOCALIDAD DE LA PIEDAD DE CABADAS, MUNICIPIO DE LA PIEDAD, ESTADO DE MICHOACÁN.</t>
  </si>
  <si>
    <t>CONSTRUCCIÓN DE MURO PERIMETRAL EN LA ESCUELA DE LA LOCALIDAD DE GUANAJUATILLO, EN EL MUNICIPIO DE LA PIEDAD, ESTADO DE MICHOACÁN.</t>
  </si>
  <si>
    <t>CONSTRUCCIÓN DE LA UNIDAD DEPORTIVA ANTORCHA EN LA LOCALIDAD DE MORELIA MUNICIPIO DE MORELIA ESTADO DE MICHOACÁN.</t>
  </si>
  <si>
    <t>CONSTRUCCIÓN DE RED DE DRENAJE SANITARIO, AGUA POTABLE, ACOMETIDAS DOMICILIARIAS Y PAVIMENTO DE CONCRETO HIDRÁULICO DE LA CALLE MORELOS SUR, EN LA LOCALIDAD DE HUANDACAREO, MUNICIPIO DE HUANDACAREO, ESTADO DE MICHOACÁN.</t>
  </si>
  <si>
    <t>CONSTRUCCIÓN DE RED DE DRENAJE SANITARIO, AGUA POTABLE, ACOMETIDAS DOMICILIARIAS Y PAVIMENTO DE CONCRETO HIDRÁULICO DE LA CALLE SIN NOMBRE EN LA COLONIA EL LIMÓN, LOCALIDAD DE LA ESTANCIA, MUNICIPIO DE HUANDACAREO, ESTADO DE MICHOACÁN.</t>
  </si>
  <si>
    <t>TRABAJOS DE MANTENIMIENTO DE LA UNIVERSIDAD PEDAGÓGICA NACIONAL, PLANTEL ZITÁCUARO, EN LA TENENCIA DE SAN JUAN ZITÁCUARO, MUNICIPIO DE ZITÁCUARO, ESTADO DE MICHOACÁN.</t>
  </si>
  <si>
    <t>CONSTRUCCIÓN DE DRENAJE PLUVIAL Y TERRACERIAS PARA ACCESO AL COMPLEJO ADMINISTRATIVO Y POLICIAL C5 DE LA LOCALIDAD DE HEROICA ZITÁCUARO, MUNICIPIO DE ZITÁCUARO, ESTADO DE MICHOACÁN</t>
  </si>
  <si>
    <t>Del 1 de enero al 31 de Diciembre de 2022</t>
  </si>
  <si>
    <t xml:space="preserve">MODIFICADO </t>
  </si>
  <si>
    <t>REHABILITACIÓN DE LA CARRETERA NACIONAL QUE CONECTA A LAS LOCALIDADES DE JIQUILPAN- SAHUAYO, DEL KM 0+000 AL KM 3+750, LOCALIDAD DE JIQUILPAN Y SAHUAYO, MUNICIPIO COBERTURA INTERMUNICIPAL, EN EL ESTADO DE MICHOACÁN DE OCAMPO</t>
  </si>
  <si>
    <t>CONTINUACIÓN DE LAS OBRAS, PARA SU TERMINACIÓN, MEDIANTE TRABAJOS DE TERRACERIAS, OBRAS DE DRENAJE, ESTRUCTURAS, PAVIMENTO, SEÑALAMIENTO, ALUMBRADO, TRABAJOS DIVERSOS Y OBRAS COMPLEMENTARIAS, DE LA CONSTRUCCIÓN DE DISTRIBUIDOR VIAL EN EL CRUCERO DE AVENIDA MORELOS NORTE CON EL PERIFÉRICO REVOLUCIÓN-REPÚBLICA EN EL MUNICIPIO DE MORELIA, EN EL ESTADO DE MICHOACÁN DE OCAMPO</t>
  </si>
  <si>
    <t>MODERNIZACIÓN DE LA AVENIDA REVOLUCIÓN EN LA CIUDAD DE HEROICA ZITÁCUARO, MUNICIPIO DE ZITÁCUARO, ESTADO DE MICHOACÁN.</t>
  </si>
  <si>
    <t>EJERCIDO</t>
  </si>
  <si>
    <t>FOLIO</t>
  </si>
  <si>
    <t>*Los recursos autorizados corresponden únicamente a las obras en proceso durante el 2022.</t>
  </si>
  <si>
    <t>Programas y Proyectos de Inversión</t>
  </si>
  <si>
    <t>FUENTE DE FINANCIAMIENTO O PROGRAMA</t>
  </si>
  <si>
    <t>ORIGINAL</t>
  </si>
  <si>
    <t>FONDO METROPOLITANO</t>
  </si>
  <si>
    <t>FINANCIAMIENTO/ EMPRÉSTITO</t>
  </si>
  <si>
    <t>FONDO GENERAL DE PARTICIPACIONES</t>
  </si>
  <si>
    <t>FONDO DE INFRAESTRUCTURA SOCIAL ESTATAL</t>
  </si>
  <si>
    <t>INGRESOS DE FUENTES LOCALES</t>
  </si>
  <si>
    <t>* Nota: Los montos reflejan el estado del ejercicios de los recursos al cierre del ejercicio.</t>
  </si>
  <si>
    <t>FONDO DE APORTACIONES MULTIPLES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</si>
</sst>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4" x14ac:knownFonts="1">
    <font>
      <sz val="11"/>
      <color theme="1"/>
      <name val="Calibri"/>
      <family val="2"/>
      <scheme val="minor"/>
    </font>
    <font>
      <sz val="11"/>
      <color theme="1"/>
      <name val="Calibri"/>
      <family val="2"/>
      <scheme val="minor"/>
    </font>
    <font>
      <sz val="10"/>
      <name val="Arial"/>
      <family val="2"/>
    </font>
    <font>
      <b/>
      <sz val="14"/>
      <color theme="1"/>
      <name val="Arial"/>
      <family val="2"/>
    </font>
    <font>
      <sz val="11"/>
      <name val="Calibri"/>
      <family val="2"/>
    </font>
    <font>
      <b/>
      <sz val="12"/>
      <color theme="1"/>
      <name val="Arial"/>
      <family val="2"/>
    </font>
    <font>
      <b/>
      <sz val="11"/>
      <color theme="1"/>
      <name val="Arial"/>
      <family val="2"/>
    </font>
    <font>
      <b/>
      <sz val="11"/>
      <color theme="0"/>
      <name val="Arial"/>
      <family val="2"/>
    </font>
    <font>
      <sz val="11"/>
      <color theme="1"/>
      <name val="Arial"/>
      <family val="2"/>
    </font>
    <font>
      <sz val="10"/>
      <color theme="1"/>
      <name val="Calibri"/>
      <family val="2"/>
      <scheme val="minor"/>
    </font>
    <font>
      <b/>
      <sz val="16"/>
      <color theme="1"/>
      <name val="Calibri"/>
      <family val="2"/>
      <scheme val="minor"/>
    </font>
    <font>
      <b/>
      <sz val="14"/>
      <color theme="1"/>
      <name val="Calibri"/>
      <family val="2"/>
      <scheme val="minor"/>
    </font>
    <font>
      <b/>
      <sz val="10"/>
      <color theme="0"/>
      <name val="Arial"/>
      <family val="2"/>
    </font>
    <font>
      <i/>
      <sz val="9"/>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990000"/>
        <bgColor indexed="64"/>
      </patternFill>
    </fill>
  </fills>
  <borders count="11">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s>
  <cellStyleXfs count="5">
    <xf numFmtId="0" fontId="0" fillId="0" borderId="0"/>
    <xf numFmtId="43" fontId="1" fillId="0" borderId="0" applyFont="0" applyFill="0" applyBorder="0" applyAlignment="0" applyProtection="0"/>
    <xf numFmtId="0" fontId="2" fillId="0" borderId="0"/>
    <xf numFmtId="0" fontId="4" fillId="0" borderId="0"/>
    <xf numFmtId="0" fontId="1" fillId="0" borderId="0"/>
  </cellStyleXfs>
  <cellXfs count="43">
    <xf numFmtId="0" fontId="0" fillId="0" borderId="0" xfId="0"/>
    <xf numFmtId="0" fontId="4" fillId="0" borderId="0" xfId="3"/>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8" fillId="0" borderId="4" xfId="4" applyFont="1" applyBorder="1" applyAlignment="1">
      <alignment vertical="justify" wrapText="1"/>
    </xf>
    <xf numFmtId="43" fontId="4" fillId="0" borderId="4" xfId="1" applyFont="1" applyFill="1" applyBorder="1" applyAlignment="1">
      <alignment vertical="center"/>
    </xf>
    <xf numFmtId="0" fontId="9" fillId="0" borderId="0" xfId="0" applyFont="1" applyAlignment="1">
      <alignment vertical="center" wrapText="1"/>
    </xf>
    <xf numFmtId="43" fontId="9" fillId="0" borderId="0" xfId="1" applyFont="1" applyFill="1" applyBorder="1" applyAlignment="1">
      <alignment vertical="center" wrapText="1"/>
    </xf>
    <xf numFmtId="0" fontId="9" fillId="0" borderId="0" xfId="0" applyFont="1"/>
    <xf numFmtId="0" fontId="8" fillId="0" borderId="4" xfId="4" applyFont="1" applyBorder="1" applyAlignment="1">
      <alignment vertical="center" wrapText="1"/>
    </xf>
    <xf numFmtId="43" fontId="4" fillId="0" borderId="0" xfId="1" applyFont="1" applyFill="1" applyBorder="1" applyAlignment="1">
      <alignment vertical="center"/>
    </xf>
    <xf numFmtId="43" fontId="7" fillId="3" borderId="2" xfId="1" applyFont="1" applyFill="1" applyBorder="1" applyAlignment="1">
      <alignment horizontal="center" vertical="center"/>
    </xf>
    <xf numFmtId="43" fontId="4" fillId="0" borderId="0" xfId="3" applyNumberFormat="1"/>
    <xf numFmtId="0" fontId="0" fillId="0" borderId="5" xfId="0" applyBorder="1"/>
    <xf numFmtId="43" fontId="0" fillId="0" borderId="5" xfId="1" applyFont="1" applyBorder="1"/>
    <xf numFmtId="44" fontId="4" fillId="0" borderId="0" xfId="3" applyNumberFormat="1"/>
    <xf numFmtId="0" fontId="10" fillId="0" borderId="0" xfId="0" applyFont="1"/>
    <xf numFmtId="0" fontId="11" fillId="0" borderId="0" xfId="0" applyFont="1"/>
    <xf numFmtId="0" fontId="0" fillId="0" borderId="0" xfId="0" applyAlignment="1">
      <alignment horizontal="center" vertical="center"/>
    </xf>
    <xf numFmtId="0" fontId="2" fillId="0" borderId="4" xfId="3" applyFont="1" applyBorder="1" applyAlignment="1">
      <alignment horizontal="justify" vertical="center"/>
    </xf>
    <xf numFmtId="0" fontId="2" fillId="0" borderId="6" xfId="3" applyFont="1" applyBorder="1" applyAlignment="1">
      <alignment horizontal="justify" vertical="center"/>
    </xf>
    <xf numFmtId="43" fontId="12" fillId="3" borderId="2" xfId="0" applyNumberFormat="1" applyFont="1" applyFill="1" applyBorder="1" applyAlignment="1">
      <alignment horizontal="center" vertical="center" wrapText="1"/>
    </xf>
    <xf numFmtId="0" fontId="2" fillId="0" borderId="7" xfId="3" applyFont="1" applyBorder="1" applyAlignment="1">
      <alignment horizontal="justify" vertical="center"/>
    </xf>
    <xf numFmtId="0" fontId="12" fillId="3" borderId="2" xfId="0" applyFont="1" applyFill="1" applyBorder="1" applyAlignment="1">
      <alignment horizontal="center" vertical="center" wrapText="1"/>
    </xf>
    <xf numFmtId="0" fontId="2" fillId="0" borderId="4" xfId="3" applyFont="1" applyBorder="1" applyAlignment="1">
      <alignment horizontal="justify" vertical="center" wrapText="1"/>
    </xf>
    <xf numFmtId="0" fontId="2" fillId="0" borderId="8" xfId="3" applyFont="1" applyBorder="1" applyAlignment="1">
      <alignment horizontal="justify" vertical="center"/>
    </xf>
    <xf numFmtId="0" fontId="2" fillId="0" borderId="8" xfId="3" applyFont="1" applyBorder="1" applyAlignment="1">
      <alignment horizontal="justify" vertical="center" wrapText="1"/>
    </xf>
    <xf numFmtId="43" fontId="0" fillId="0" borderId="0" xfId="0" applyNumberFormat="1"/>
    <xf numFmtId="0" fontId="7" fillId="3" borderId="10" xfId="0" applyFont="1" applyFill="1" applyBorder="1" applyAlignment="1">
      <alignment horizontal="center" vertical="center" wrapText="1"/>
    </xf>
    <xf numFmtId="4" fontId="0" fillId="0" borderId="6" xfId="0" applyNumberFormat="1" applyBorder="1" applyAlignment="1">
      <alignment horizontal="right" vertical="center"/>
    </xf>
    <xf numFmtId="0" fontId="0" fillId="0" borderId="6" xfId="0" applyBorder="1" applyAlignment="1">
      <alignment vertical="center"/>
    </xf>
    <xf numFmtId="0" fontId="0" fillId="0" borderId="6" xfId="0" applyBorder="1" applyAlignment="1">
      <alignment vertical="center" wrapText="1"/>
    </xf>
    <xf numFmtId="0" fontId="0" fillId="0" borderId="7" xfId="0" applyBorder="1" applyAlignment="1">
      <alignment vertical="center" wrapText="1"/>
    </xf>
    <xf numFmtId="43" fontId="0" fillId="0" borderId="6" xfId="0" applyNumberFormat="1" applyBorder="1" applyAlignment="1">
      <alignment vertical="center"/>
    </xf>
    <xf numFmtId="0" fontId="3" fillId="2" borderId="0" xfId="2" applyFont="1" applyFill="1" applyAlignment="1">
      <alignment horizontal="center" vertical="center"/>
    </xf>
    <xf numFmtId="0" fontId="5" fillId="2" borderId="0" xfId="2" applyFont="1" applyFill="1" applyAlignment="1">
      <alignment horizontal="center" vertical="center" wrapText="1"/>
    </xf>
    <xf numFmtId="0" fontId="6" fillId="2" borderId="0" xfId="2" applyFont="1" applyFill="1" applyAlignment="1">
      <alignment horizontal="center" vertical="center"/>
    </xf>
    <xf numFmtId="0" fontId="6" fillId="2" borderId="1" xfId="2" applyFont="1" applyFill="1" applyBorder="1" applyAlignment="1">
      <alignment horizontal="center" vertical="center"/>
    </xf>
    <xf numFmtId="0" fontId="13" fillId="0" borderId="0" xfId="0" applyFont="1" applyAlignment="1">
      <alignment horizontal="left" vertical="center" wrapText="1"/>
    </xf>
    <xf numFmtId="0" fontId="12" fillId="3" borderId="9"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5" fillId="2" borderId="0" xfId="2" applyFont="1" applyFill="1" applyAlignment="1">
      <alignment horizontal="center" vertical="center"/>
    </xf>
    <xf numFmtId="0" fontId="2" fillId="0" borderId="0" xfId="3" applyFont="1" applyAlignment="1">
      <alignment horizontal="center" vertical="center" wrapText="1"/>
    </xf>
  </cellXfs>
  <cellStyles count="5">
    <cellStyle name="Millares" xfId="1" builtinId="3"/>
    <cellStyle name="Normal" xfId="0" builtinId="0"/>
    <cellStyle name="Normal 2" xfId="3" xr:uid="{00000000-0005-0000-0000-000002000000}"/>
    <cellStyle name="Normal 3 4" xfId="4" xr:uid="{00000000-0005-0000-0000-000003000000}"/>
    <cellStyle name="Normal 8"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46"/>
  <sheetViews>
    <sheetView showGridLines="0" workbookViewId="0">
      <pane ySplit="1" topLeftCell="A2" activePane="bottomLeft" state="frozen"/>
      <selection pane="bottomLeft" activeCell="B2" sqref="B2:D2"/>
    </sheetView>
  </sheetViews>
  <sheetFormatPr baseColWidth="10" defaultRowHeight="15" x14ac:dyDescent="0.25"/>
  <cols>
    <col min="1" max="1" width="6.85546875" style="1" customWidth="1"/>
    <col min="2" max="2" width="30.5703125" style="1" customWidth="1"/>
    <col min="3" max="3" width="24" style="15" customWidth="1"/>
    <col min="4" max="4" width="22.7109375" style="1" customWidth="1"/>
    <col min="5" max="5" width="11.42578125" style="1"/>
    <col min="6" max="6" width="44.28515625" style="1" customWidth="1"/>
    <col min="7" max="8" width="15.140625" style="1" bestFit="1" customWidth="1"/>
    <col min="9" max="16384" width="11.42578125" style="1"/>
  </cols>
  <sheetData>
    <row r="1" spans="2:8" ht="18" x14ac:dyDescent="0.25">
      <c r="B1" s="34" t="s">
        <v>0</v>
      </c>
      <c r="C1" s="34"/>
      <c r="D1" s="34"/>
    </row>
    <row r="2" spans="2:8" ht="30" customHeight="1" x14ac:dyDescent="0.25">
      <c r="B2" s="35" t="s">
        <v>1</v>
      </c>
      <c r="C2" s="35"/>
      <c r="D2" s="35"/>
    </row>
    <row r="3" spans="2:8" x14ac:dyDescent="0.25">
      <c r="B3" s="36" t="s">
        <v>2</v>
      </c>
      <c r="C3" s="36"/>
      <c r="D3" s="36"/>
    </row>
    <row r="4" spans="2:8" ht="15.75" thickBot="1" x14ac:dyDescent="0.3">
      <c r="B4" s="37" t="s">
        <v>3</v>
      </c>
      <c r="C4" s="37"/>
      <c r="D4" s="37"/>
    </row>
    <row r="5" spans="2:8" ht="15.75" thickBot="1" x14ac:dyDescent="0.3">
      <c r="B5" s="2" t="s">
        <v>4</v>
      </c>
      <c r="C5" s="2" t="s">
        <v>5</v>
      </c>
      <c r="D5" s="3" t="s">
        <v>6</v>
      </c>
    </row>
    <row r="6" spans="2:8" x14ac:dyDescent="0.25">
      <c r="B6" s="4" t="s">
        <v>7</v>
      </c>
      <c r="C6" s="5">
        <v>5721550.3699999992</v>
      </c>
      <c r="D6" s="5">
        <v>5721550.3699999992</v>
      </c>
      <c r="F6" s="6"/>
      <c r="G6" s="7"/>
      <c r="H6" s="7"/>
    </row>
    <row r="7" spans="2:8" x14ac:dyDescent="0.25">
      <c r="B7" s="4" t="s">
        <v>8</v>
      </c>
      <c r="C7" s="5">
        <v>5967858</v>
      </c>
      <c r="D7" s="5">
        <v>5967858</v>
      </c>
      <c r="F7" s="6"/>
      <c r="G7" s="7"/>
      <c r="H7" s="7"/>
    </row>
    <row r="8" spans="2:8" x14ac:dyDescent="0.25">
      <c r="B8" s="4" t="s">
        <v>9</v>
      </c>
      <c r="C8" s="5">
        <v>5075894.3499999996</v>
      </c>
      <c r="D8" s="5">
        <v>5075894.3499999996</v>
      </c>
      <c r="F8" s="6"/>
      <c r="G8" s="7"/>
      <c r="H8" s="7"/>
    </row>
    <row r="9" spans="2:8" x14ac:dyDescent="0.25">
      <c r="B9" s="4" t="s">
        <v>10</v>
      </c>
      <c r="C9" s="5">
        <v>5844818.0000000009</v>
      </c>
      <c r="D9" s="5">
        <v>5844818.0000000009</v>
      </c>
      <c r="F9" s="6"/>
      <c r="G9" s="7"/>
      <c r="H9" s="7"/>
    </row>
    <row r="10" spans="2:8" x14ac:dyDescent="0.25">
      <c r="B10" s="4" t="s">
        <v>11</v>
      </c>
      <c r="C10" s="5">
        <v>5324946.4399999995</v>
      </c>
      <c r="D10" s="5">
        <v>5324946.4399999995</v>
      </c>
      <c r="F10" s="6"/>
      <c r="G10" s="7"/>
      <c r="H10" s="7"/>
    </row>
    <row r="11" spans="2:8" x14ac:dyDescent="0.25">
      <c r="B11" s="4" t="s">
        <v>12</v>
      </c>
      <c r="C11" s="5">
        <v>17495788</v>
      </c>
      <c r="D11" s="5">
        <v>17495788</v>
      </c>
      <c r="F11" s="6"/>
      <c r="G11" s="7"/>
      <c r="H11" s="7"/>
    </row>
    <row r="12" spans="2:8" x14ac:dyDescent="0.25">
      <c r="B12" s="4" t="s">
        <v>13</v>
      </c>
      <c r="C12" s="5">
        <v>4275073.99</v>
      </c>
      <c r="D12" s="5">
        <v>4275073.99</v>
      </c>
      <c r="F12" s="6"/>
      <c r="G12" s="7"/>
      <c r="H12" s="7"/>
    </row>
    <row r="13" spans="2:8" x14ac:dyDescent="0.25">
      <c r="B13" s="4" t="s">
        <v>14</v>
      </c>
      <c r="C13" s="5">
        <v>6444934</v>
      </c>
      <c r="D13" s="5">
        <v>6444934</v>
      </c>
      <c r="F13" s="6"/>
      <c r="G13" s="7"/>
      <c r="H13" s="7"/>
    </row>
    <row r="14" spans="2:8" x14ac:dyDescent="0.25">
      <c r="B14" s="4" t="s">
        <v>15</v>
      </c>
      <c r="C14" s="5">
        <v>8361785.9999999991</v>
      </c>
      <c r="D14" s="5">
        <v>8361785.9999999991</v>
      </c>
      <c r="F14" s="6"/>
      <c r="G14" s="7"/>
      <c r="H14" s="7"/>
    </row>
    <row r="15" spans="2:8" x14ac:dyDescent="0.25">
      <c r="B15" s="4" t="s">
        <v>16</v>
      </c>
      <c r="C15" s="5">
        <v>6632118</v>
      </c>
      <c r="D15" s="5">
        <v>6632118</v>
      </c>
      <c r="F15" s="6"/>
      <c r="G15" s="7"/>
      <c r="H15" s="7"/>
    </row>
    <row r="16" spans="2:8" x14ac:dyDescent="0.25">
      <c r="B16" s="4" t="s">
        <v>17</v>
      </c>
      <c r="C16" s="5">
        <v>5528490</v>
      </c>
      <c r="D16" s="5">
        <v>5528490</v>
      </c>
      <c r="F16" s="6"/>
      <c r="G16" s="7"/>
      <c r="H16" s="7"/>
    </row>
    <row r="17" spans="2:8" x14ac:dyDescent="0.25">
      <c r="B17" s="4" t="s">
        <v>18</v>
      </c>
      <c r="C17" s="5">
        <v>9461844.5899999999</v>
      </c>
      <c r="D17" s="5">
        <v>9461844.5899999999</v>
      </c>
      <c r="F17" s="6"/>
      <c r="G17" s="7"/>
      <c r="H17" s="7"/>
    </row>
    <row r="18" spans="2:8" x14ac:dyDescent="0.25">
      <c r="B18" s="4" t="s">
        <v>19</v>
      </c>
      <c r="C18" s="5">
        <v>4654920</v>
      </c>
      <c r="D18" s="5">
        <v>4654920</v>
      </c>
      <c r="F18" s="6"/>
      <c r="G18" s="7"/>
      <c r="H18" s="7"/>
    </row>
    <row r="19" spans="2:8" x14ac:dyDescent="0.25">
      <c r="B19" s="4" t="s">
        <v>20</v>
      </c>
      <c r="C19" s="5">
        <v>5725470</v>
      </c>
      <c r="D19" s="5">
        <v>5725470</v>
      </c>
      <c r="F19" s="6"/>
      <c r="G19" s="7"/>
      <c r="H19" s="7"/>
    </row>
    <row r="20" spans="2:8" ht="28.5" x14ac:dyDescent="0.25">
      <c r="B20" s="4" t="s">
        <v>21</v>
      </c>
      <c r="C20" s="5">
        <v>993777.36</v>
      </c>
      <c r="D20" s="5">
        <v>993777.36</v>
      </c>
      <c r="F20" s="6"/>
      <c r="G20" s="7"/>
      <c r="H20" s="7"/>
    </row>
    <row r="21" spans="2:8" x14ac:dyDescent="0.25">
      <c r="B21" s="4" t="s">
        <v>22</v>
      </c>
      <c r="C21" s="5">
        <v>7073546</v>
      </c>
      <c r="D21" s="5">
        <v>7073546</v>
      </c>
      <c r="F21" s="6"/>
      <c r="G21" s="7"/>
      <c r="H21" s="7"/>
    </row>
    <row r="22" spans="2:8" x14ac:dyDescent="0.25">
      <c r="B22" s="4" t="s">
        <v>23</v>
      </c>
      <c r="C22" s="5">
        <v>4998796.5</v>
      </c>
      <c r="D22" s="5">
        <v>4998796.5</v>
      </c>
      <c r="F22" s="6"/>
      <c r="G22" s="7"/>
      <c r="H22" s="7"/>
    </row>
    <row r="23" spans="2:8" x14ac:dyDescent="0.25">
      <c r="B23" s="4" t="s">
        <v>24</v>
      </c>
      <c r="C23" s="5">
        <v>5286443.0199999996</v>
      </c>
      <c r="D23" s="5">
        <v>5286443.0199999996</v>
      </c>
      <c r="F23" s="6"/>
      <c r="G23" s="7"/>
      <c r="H23" s="7"/>
    </row>
    <row r="24" spans="2:8" ht="28.5" x14ac:dyDescent="0.25">
      <c r="B24" s="4" t="s">
        <v>25</v>
      </c>
      <c r="C24" s="5">
        <v>929304.1399999999</v>
      </c>
      <c r="D24" s="5">
        <v>929304.1399999999</v>
      </c>
      <c r="F24" s="6"/>
      <c r="G24" s="7"/>
      <c r="H24" s="7"/>
    </row>
    <row r="25" spans="2:8" x14ac:dyDescent="0.25">
      <c r="B25" s="4" t="s">
        <v>26</v>
      </c>
      <c r="C25" s="5">
        <v>7375378</v>
      </c>
      <c r="D25" s="5">
        <v>7375378</v>
      </c>
      <c r="F25" s="6"/>
      <c r="G25" s="7"/>
      <c r="H25" s="7"/>
    </row>
    <row r="26" spans="2:8" x14ac:dyDescent="0.25">
      <c r="B26" s="4" t="s">
        <v>27</v>
      </c>
      <c r="C26" s="5">
        <v>4435335.1500000004</v>
      </c>
      <c r="D26" s="5">
        <v>4435335.1500000004</v>
      </c>
      <c r="F26" s="6"/>
      <c r="G26" s="7"/>
      <c r="H26" s="7"/>
    </row>
    <row r="27" spans="2:8" x14ac:dyDescent="0.25">
      <c r="B27" s="4" t="s">
        <v>28</v>
      </c>
      <c r="C27" s="5">
        <v>6850117.9900000002</v>
      </c>
      <c r="D27" s="5">
        <v>6850117.9900000002</v>
      </c>
      <c r="F27" s="6"/>
      <c r="G27" s="7"/>
      <c r="H27" s="7"/>
    </row>
    <row r="28" spans="2:8" x14ac:dyDescent="0.25">
      <c r="B28" s="4" t="s">
        <v>29</v>
      </c>
      <c r="C28" s="5">
        <v>5554332.0000000009</v>
      </c>
      <c r="D28" s="5">
        <v>5554332.0000000009</v>
      </c>
      <c r="F28" s="6"/>
      <c r="G28" s="7"/>
      <c r="H28" s="7"/>
    </row>
    <row r="29" spans="2:8" ht="15" customHeight="1" x14ac:dyDescent="0.25">
      <c r="B29" s="4" t="s">
        <v>30</v>
      </c>
      <c r="C29" s="5">
        <v>5118924.9800000004</v>
      </c>
      <c r="D29" s="5">
        <v>5118924.9800000004</v>
      </c>
      <c r="F29" s="6"/>
      <c r="G29" s="7"/>
      <c r="H29" s="7"/>
    </row>
    <row r="30" spans="2:8" x14ac:dyDescent="0.25">
      <c r="B30" s="4" t="s">
        <v>31</v>
      </c>
      <c r="C30" s="5">
        <v>6769331</v>
      </c>
      <c r="D30" s="5">
        <v>6769331</v>
      </c>
      <c r="F30" s="6"/>
      <c r="G30" s="7"/>
      <c r="H30" s="7"/>
    </row>
    <row r="31" spans="2:8" ht="28.5" x14ac:dyDescent="0.25">
      <c r="B31" s="4" t="s">
        <v>32</v>
      </c>
      <c r="C31" s="5">
        <v>6358106.9999999991</v>
      </c>
      <c r="D31" s="5">
        <v>6358106.9999999991</v>
      </c>
      <c r="F31" s="6"/>
      <c r="G31" s="7"/>
      <c r="H31" s="7"/>
    </row>
    <row r="32" spans="2:8" x14ac:dyDescent="0.25">
      <c r="B32" s="4" t="s">
        <v>33</v>
      </c>
      <c r="C32" s="5">
        <v>6360239.3899999997</v>
      </c>
      <c r="D32" s="5">
        <v>6360239.3899999997</v>
      </c>
      <c r="F32" s="6"/>
      <c r="G32" s="7"/>
      <c r="H32" s="7"/>
    </row>
    <row r="33" spans="2:8" x14ac:dyDescent="0.25">
      <c r="B33" s="4" t="s">
        <v>34</v>
      </c>
      <c r="C33" s="5"/>
      <c r="D33" s="5"/>
    </row>
    <row r="34" spans="2:8" x14ac:dyDescent="0.25">
      <c r="B34" s="4" t="s">
        <v>35</v>
      </c>
      <c r="C34" s="5">
        <v>5353439.9399999995</v>
      </c>
      <c r="D34" s="5">
        <v>5353439.9399999995</v>
      </c>
      <c r="F34" s="6"/>
      <c r="G34" s="7"/>
      <c r="H34" s="7"/>
    </row>
    <row r="35" spans="2:8" x14ac:dyDescent="0.25">
      <c r="B35" s="4" t="s">
        <v>36</v>
      </c>
      <c r="C35" s="5">
        <v>8622977.1600000001</v>
      </c>
      <c r="D35" s="5">
        <v>8622977.1600000001</v>
      </c>
      <c r="F35" s="6"/>
      <c r="G35" s="7"/>
      <c r="H35" s="7"/>
    </row>
    <row r="36" spans="2:8" x14ac:dyDescent="0.25">
      <c r="B36" s="4" t="s">
        <v>37</v>
      </c>
      <c r="C36" s="5">
        <v>5414915.4000000004</v>
      </c>
      <c r="D36" s="5">
        <v>5414915.4000000004</v>
      </c>
      <c r="F36" s="6"/>
      <c r="G36" s="7"/>
      <c r="H36" s="7"/>
    </row>
    <row r="37" spans="2:8" x14ac:dyDescent="0.25">
      <c r="B37" s="4" t="s">
        <v>38</v>
      </c>
      <c r="C37" s="5">
        <v>6996192</v>
      </c>
      <c r="D37" s="5">
        <v>6996192</v>
      </c>
      <c r="F37" s="6"/>
      <c r="G37" s="7"/>
      <c r="H37" s="7"/>
    </row>
    <row r="38" spans="2:8" x14ac:dyDescent="0.25">
      <c r="B38" s="4" t="s">
        <v>39</v>
      </c>
      <c r="C38" s="5">
        <v>4295860.74</v>
      </c>
      <c r="D38" s="5">
        <v>4295860.74</v>
      </c>
      <c r="F38" s="6"/>
      <c r="G38" s="7"/>
      <c r="H38" s="7"/>
    </row>
    <row r="39" spans="2:8" x14ac:dyDescent="0.25">
      <c r="B39" s="4" t="s">
        <v>40</v>
      </c>
      <c r="C39" s="5">
        <v>5551236.0999999996</v>
      </c>
      <c r="D39" s="5">
        <v>5551236.0999999996</v>
      </c>
      <c r="F39" s="6"/>
      <c r="G39" s="7"/>
      <c r="H39" s="7"/>
    </row>
    <row r="40" spans="2:8" x14ac:dyDescent="0.25">
      <c r="B40" s="4" t="s">
        <v>41</v>
      </c>
      <c r="C40" s="5">
        <v>5086223.63</v>
      </c>
      <c r="D40" s="5">
        <v>5086223.63</v>
      </c>
      <c r="F40" s="6"/>
      <c r="G40" s="7"/>
      <c r="H40" s="7"/>
    </row>
    <row r="41" spans="2:8" x14ac:dyDescent="0.25">
      <c r="B41" s="4" t="s">
        <v>42</v>
      </c>
      <c r="C41" s="5"/>
      <c r="D41" s="5"/>
    </row>
    <row r="42" spans="2:8" x14ac:dyDescent="0.25">
      <c r="B42" s="4" t="s">
        <v>43</v>
      </c>
      <c r="C42" s="5">
        <v>6551796</v>
      </c>
      <c r="D42" s="5">
        <v>6551796</v>
      </c>
      <c r="F42" s="8"/>
      <c r="G42" s="7"/>
      <c r="H42" s="7"/>
    </row>
    <row r="43" spans="2:8" x14ac:dyDescent="0.25">
      <c r="B43" s="4" t="s">
        <v>44</v>
      </c>
      <c r="C43" s="5">
        <v>17640558.000000004</v>
      </c>
      <c r="D43" s="5">
        <v>17640558.000000004</v>
      </c>
      <c r="F43" s="6"/>
      <c r="G43" s="7"/>
      <c r="H43" s="7"/>
    </row>
    <row r="44" spans="2:8" x14ac:dyDescent="0.25">
      <c r="B44" s="4" t="s">
        <v>45</v>
      </c>
      <c r="C44" s="5">
        <v>5496951</v>
      </c>
      <c r="D44" s="5">
        <v>5496951</v>
      </c>
      <c r="F44" s="6"/>
      <c r="G44" s="7"/>
      <c r="H44" s="7"/>
    </row>
    <row r="45" spans="2:8" x14ac:dyDescent="0.25">
      <c r="B45" s="4" t="s">
        <v>46</v>
      </c>
      <c r="C45" s="5">
        <v>5337295.9999999991</v>
      </c>
      <c r="D45" s="5">
        <v>5337295.9999999991</v>
      </c>
      <c r="F45" s="6"/>
      <c r="G45" s="7"/>
      <c r="H45" s="7"/>
    </row>
    <row r="46" spans="2:8" x14ac:dyDescent="0.25">
      <c r="B46" s="4" t="s">
        <v>47</v>
      </c>
      <c r="C46" s="5">
        <v>8371737.1300000018</v>
      </c>
      <c r="D46" s="5">
        <v>8371737.1300000018</v>
      </c>
      <c r="F46" s="6"/>
      <c r="G46" s="7"/>
      <c r="H46" s="7"/>
    </row>
    <row r="47" spans="2:8" x14ac:dyDescent="0.25">
      <c r="B47" s="4" t="s">
        <v>48</v>
      </c>
      <c r="C47" s="5">
        <v>5637209.9999999991</v>
      </c>
      <c r="D47" s="5">
        <v>5637209.9999999991</v>
      </c>
      <c r="F47" s="6"/>
      <c r="G47" s="7"/>
      <c r="H47" s="7"/>
    </row>
    <row r="48" spans="2:8" x14ac:dyDescent="0.25">
      <c r="B48" s="4" t="s">
        <v>49</v>
      </c>
      <c r="C48" s="5">
        <v>6099819.8299999991</v>
      </c>
      <c r="D48" s="5">
        <v>6099819.8299999991</v>
      </c>
      <c r="F48" s="6"/>
      <c r="G48" s="7"/>
      <c r="H48" s="7"/>
    </row>
    <row r="49" spans="2:8" x14ac:dyDescent="0.25">
      <c r="B49" s="4" t="s">
        <v>50</v>
      </c>
      <c r="C49" s="5">
        <v>2878512</v>
      </c>
      <c r="D49" s="5">
        <v>2878512</v>
      </c>
      <c r="F49" s="6"/>
      <c r="G49" s="7"/>
      <c r="H49" s="7"/>
    </row>
    <row r="50" spans="2:8" x14ac:dyDescent="0.25">
      <c r="B50" s="4" t="s">
        <v>51</v>
      </c>
      <c r="C50" s="5">
        <v>5420794</v>
      </c>
      <c r="D50" s="5">
        <v>5420794</v>
      </c>
      <c r="F50" s="6"/>
      <c r="G50" s="7"/>
      <c r="H50" s="7"/>
    </row>
    <row r="51" spans="2:8" x14ac:dyDescent="0.25">
      <c r="B51" s="4" t="s">
        <v>52</v>
      </c>
      <c r="C51" s="5">
        <v>12060594.999999994</v>
      </c>
      <c r="D51" s="5">
        <v>12060594.999999994</v>
      </c>
      <c r="F51" s="6"/>
      <c r="G51" s="7"/>
      <c r="H51" s="7"/>
    </row>
    <row r="52" spans="2:8" x14ac:dyDescent="0.25">
      <c r="B52" s="4" t="s">
        <v>53</v>
      </c>
      <c r="C52" s="5">
        <v>5724500</v>
      </c>
      <c r="D52" s="5">
        <v>5724500</v>
      </c>
      <c r="F52" s="6"/>
      <c r="G52" s="7"/>
      <c r="H52" s="7"/>
    </row>
    <row r="53" spans="2:8" x14ac:dyDescent="0.25">
      <c r="B53" s="4" t="s">
        <v>54</v>
      </c>
      <c r="C53" s="5">
        <v>8296991.3800000008</v>
      </c>
      <c r="D53" s="5">
        <v>8296991.3800000008</v>
      </c>
      <c r="F53" s="6"/>
      <c r="G53" s="7"/>
      <c r="H53" s="7"/>
    </row>
    <row r="54" spans="2:8" x14ac:dyDescent="0.25">
      <c r="B54" s="4" t="s">
        <v>55</v>
      </c>
      <c r="C54" s="5">
        <v>6121104</v>
      </c>
      <c r="D54" s="5">
        <v>6121104</v>
      </c>
      <c r="F54" s="6"/>
      <c r="G54" s="7"/>
      <c r="H54" s="7"/>
    </row>
    <row r="55" spans="2:8" x14ac:dyDescent="0.25">
      <c r="B55" s="4" t="s">
        <v>56</v>
      </c>
      <c r="C55" s="5">
        <v>5023818.9799999995</v>
      </c>
      <c r="D55" s="5">
        <v>5023818.9799999995</v>
      </c>
      <c r="F55" s="6"/>
      <c r="G55" s="7"/>
      <c r="H55" s="7"/>
    </row>
    <row r="56" spans="2:8" x14ac:dyDescent="0.25">
      <c r="B56" s="4" t="s">
        <v>57</v>
      </c>
      <c r="C56" s="5">
        <v>6272246</v>
      </c>
      <c r="D56" s="5">
        <v>6272246</v>
      </c>
      <c r="F56" s="6"/>
      <c r="G56" s="7"/>
      <c r="H56" s="7"/>
    </row>
    <row r="57" spans="2:8" x14ac:dyDescent="0.25">
      <c r="B57" s="4" t="s">
        <v>58</v>
      </c>
      <c r="C57" s="5">
        <v>7270387.8999999994</v>
      </c>
      <c r="D57" s="5">
        <v>7270387.8999999994</v>
      </c>
      <c r="F57" s="6"/>
      <c r="G57" s="7"/>
      <c r="H57" s="7"/>
    </row>
    <row r="58" spans="2:8" x14ac:dyDescent="0.25">
      <c r="B58" s="4" t="s">
        <v>59</v>
      </c>
      <c r="C58" s="5">
        <v>15460194</v>
      </c>
      <c r="D58" s="5">
        <v>15460194</v>
      </c>
      <c r="F58" s="6"/>
      <c r="G58" s="7"/>
      <c r="H58" s="7"/>
    </row>
    <row r="59" spans="2:8" x14ac:dyDescent="0.25">
      <c r="B59" s="4" t="s">
        <v>60</v>
      </c>
      <c r="C59" s="5">
        <v>5332696</v>
      </c>
      <c r="D59" s="5">
        <v>5332696</v>
      </c>
      <c r="F59" s="6"/>
      <c r="G59" s="7"/>
      <c r="H59" s="7"/>
    </row>
    <row r="60" spans="2:8" x14ac:dyDescent="0.25">
      <c r="B60" s="4" t="s">
        <v>61</v>
      </c>
      <c r="C60" s="5">
        <v>24929527</v>
      </c>
      <c r="D60" s="5">
        <v>24929527</v>
      </c>
      <c r="F60" s="6"/>
      <c r="G60" s="7"/>
      <c r="H60" s="7"/>
    </row>
    <row r="61" spans="2:8" x14ac:dyDescent="0.25">
      <c r="B61" s="4" t="s">
        <v>62</v>
      </c>
      <c r="C61" s="5">
        <v>9972087.0600000005</v>
      </c>
      <c r="D61" s="5">
        <v>9972087.0600000005</v>
      </c>
      <c r="F61" s="6"/>
      <c r="G61" s="7"/>
      <c r="H61" s="7"/>
    </row>
    <row r="62" spans="2:8" x14ac:dyDescent="0.25">
      <c r="B62" s="4" t="s">
        <v>63</v>
      </c>
      <c r="C62" s="5">
        <v>6374466</v>
      </c>
      <c r="D62" s="5">
        <v>6374466</v>
      </c>
      <c r="F62" s="6"/>
      <c r="G62" s="7"/>
      <c r="H62" s="7"/>
    </row>
    <row r="63" spans="2:8" x14ac:dyDescent="0.25">
      <c r="B63" s="4" t="s">
        <v>64</v>
      </c>
      <c r="C63" s="5">
        <v>14458316</v>
      </c>
      <c r="D63" s="5">
        <v>14458316</v>
      </c>
      <c r="F63" s="6"/>
      <c r="G63" s="7"/>
      <c r="H63" s="7"/>
    </row>
    <row r="64" spans="2:8" x14ac:dyDescent="0.25">
      <c r="B64" s="4" t="s">
        <v>65</v>
      </c>
      <c r="C64" s="5">
        <v>6137824</v>
      </c>
      <c r="D64" s="5">
        <v>6137824</v>
      </c>
      <c r="F64" s="6"/>
      <c r="G64" s="7"/>
      <c r="H64" s="7"/>
    </row>
    <row r="65" spans="2:8" x14ac:dyDescent="0.25">
      <c r="B65" s="4" t="s">
        <v>66</v>
      </c>
      <c r="C65" s="5">
        <v>83582849.780000016</v>
      </c>
      <c r="D65" s="5">
        <v>83582849.780000016</v>
      </c>
      <c r="F65" s="6"/>
      <c r="G65" s="7"/>
      <c r="H65" s="7"/>
    </row>
    <row r="66" spans="2:8" x14ac:dyDescent="0.25">
      <c r="B66" s="4" t="s">
        <v>67</v>
      </c>
      <c r="C66" s="5">
        <v>5439865</v>
      </c>
      <c r="D66" s="5">
        <v>5439865</v>
      </c>
      <c r="F66" s="6"/>
      <c r="G66" s="7"/>
      <c r="H66" s="7"/>
    </row>
    <row r="67" spans="2:8" x14ac:dyDescent="0.25">
      <c r="B67" s="4" t="s">
        <v>68</v>
      </c>
      <c r="C67" s="5">
        <v>8879492</v>
      </c>
      <c r="D67" s="5">
        <v>8879492</v>
      </c>
      <c r="F67" s="6"/>
      <c r="G67" s="7"/>
      <c r="H67" s="7"/>
    </row>
    <row r="68" spans="2:8" x14ac:dyDescent="0.25">
      <c r="B68" s="4" t="s">
        <v>69</v>
      </c>
      <c r="C68" s="5">
        <v>4227205.5999999996</v>
      </c>
      <c r="D68" s="5">
        <v>4227205.5999999996</v>
      </c>
      <c r="F68" s="6"/>
      <c r="G68" s="7"/>
      <c r="H68" s="7"/>
    </row>
    <row r="69" spans="2:8" ht="28.5" x14ac:dyDescent="0.25">
      <c r="B69" s="9" t="s">
        <v>70</v>
      </c>
      <c r="C69" s="5">
        <v>797687.95</v>
      </c>
      <c r="D69" s="5">
        <v>797687.95</v>
      </c>
      <c r="F69" s="6"/>
      <c r="G69" s="7"/>
      <c r="H69" s="7"/>
    </row>
    <row r="70" spans="2:8" x14ac:dyDescent="0.25">
      <c r="B70" s="4" t="s">
        <v>71</v>
      </c>
      <c r="C70" s="5">
        <v>1414316</v>
      </c>
      <c r="D70" s="5">
        <v>1414316</v>
      </c>
      <c r="F70" s="6"/>
      <c r="G70" s="7"/>
      <c r="H70" s="7"/>
    </row>
    <row r="71" spans="2:8" x14ac:dyDescent="0.25">
      <c r="B71" s="4" t="s">
        <v>72</v>
      </c>
      <c r="C71" s="5">
        <v>0</v>
      </c>
      <c r="D71" s="5">
        <v>0</v>
      </c>
      <c r="F71" s="6"/>
      <c r="G71" s="10"/>
      <c r="H71" s="10"/>
    </row>
    <row r="72" spans="2:8" x14ac:dyDescent="0.25">
      <c r="B72" s="4" t="s">
        <v>73</v>
      </c>
      <c r="C72" s="5">
        <v>931996.34000000008</v>
      </c>
      <c r="D72" s="5">
        <v>931996.34000000008</v>
      </c>
      <c r="F72" s="6"/>
      <c r="G72" s="7"/>
      <c r="H72" s="7"/>
    </row>
    <row r="73" spans="2:8" x14ac:dyDescent="0.25">
      <c r="B73" s="4" t="s">
        <v>74</v>
      </c>
      <c r="C73" s="5">
        <v>5018342</v>
      </c>
      <c r="D73" s="5">
        <v>5018342</v>
      </c>
      <c r="F73" s="6"/>
      <c r="G73" s="7"/>
      <c r="H73" s="7"/>
    </row>
    <row r="74" spans="2:8" x14ac:dyDescent="0.25">
      <c r="B74" s="4" t="s">
        <v>75</v>
      </c>
      <c r="C74" s="5">
        <v>7044317.5999999996</v>
      </c>
      <c r="D74" s="5">
        <v>7044317.5999999996</v>
      </c>
      <c r="F74" s="6"/>
      <c r="G74" s="7"/>
      <c r="H74" s="7"/>
    </row>
    <row r="75" spans="2:8" x14ac:dyDescent="0.25">
      <c r="B75" s="4" t="s">
        <v>76</v>
      </c>
      <c r="C75" s="5">
        <v>4678836.0100000007</v>
      </c>
      <c r="D75" s="5">
        <v>4678836.0100000007</v>
      </c>
      <c r="F75" s="6"/>
      <c r="G75" s="7"/>
      <c r="H75" s="7"/>
    </row>
    <row r="76" spans="2:8" x14ac:dyDescent="0.25">
      <c r="B76" s="4" t="s">
        <v>77</v>
      </c>
      <c r="C76" s="5">
        <v>5491434</v>
      </c>
      <c r="D76" s="5">
        <v>5491434</v>
      </c>
      <c r="F76" s="6"/>
      <c r="G76" s="7"/>
      <c r="H76" s="7"/>
    </row>
    <row r="77" spans="2:8" x14ac:dyDescent="0.25">
      <c r="B77" s="4" t="s">
        <v>78</v>
      </c>
      <c r="C77" s="5">
        <v>6489233</v>
      </c>
      <c r="D77" s="5">
        <v>6489233</v>
      </c>
      <c r="F77" s="6"/>
      <c r="G77" s="7"/>
      <c r="H77" s="7"/>
    </row>
    <row r="78" spans="2:8" x14ac:dyDescent="0.25">
      <c r="B78" s="4" t="s">
        <v>79</v>
      </c>
      <c r="C78" s="5">
        <v>6192799.7000000002</v>
      </c>
      <c r="D78" s="5">
        <v>6192799.7000000002</v>
      </c>
      <c r="F78" s="6"/>
      <c r="G78" s="7"/>
      <c r="H78" s="7"/>
    </row>
    <row r="79" spans="2:8" x14ac:dyDescent="0.25">
      <c r="B79" s="4" t="s">
        <v>80</v>
      </c>
      <c r="C79" s="5">
        <v>5973532</v>
      </c>
      <c r="D79" s="5">
        <v>5973532</v>
      </c>
      <c r="F79" s="6"/>
      <c r="G79" s="7"/>
      <c r="H79" s="7"/>
    </row>
    <row r="80" spans="2:8" x14ac:dyDescent="0.25">
      <c r="B80" s="4" t="s">
        <v>81</v>
      </c>
      <c r="C80" s="5">
        <v>8679397.2199999988</v>
      </c>
      <c r="D80" s="5">
        <v>8679397.2199999988</v>
      </c>
      <c r="F80" s="6"/>
      <c r="G80" s="7"/>
      <c r="H80" s="7"/>
    </row>
    <row r="81" spans="2:8" x14ac:dyDescent="0.25">
      <c r="B81" s="4" t="s">
        <v>82</v>
      </c>
      <c r="C81" s="5">
        <v>695626.78</v>
      </c>
      <c r="D81" s="5">
        <v>695626.78</v>
      </c>
      <c r="F81" s="6"/>
      <c r="G81" s="7"/>
      <c r="H81" s="7"/>
    </row>
    <row r="82" spans="2:8" x14ac:dyDescent="0.25">
      <c r="B82" s="4" t="s">
        <v>83</v>
      </c>
      <c r="C82" s="5">
        <v>7339404.6400000006</v>
      </c>
      <c r="D82" s="5">
        <v>7339404.6400000006</v>
      </c>
      <c r="F82" s="6"/>
      <c r="G82" s="7"/>
      <c r="H82" s="7"/>
    </row>
    <row r="83" spans="2:8" x14ac:dyDescent="0.25">
      <c r="B83" s="4" t="s">
        <v>84</v>
      </c>
      <c r="C83" s="5">
        <v>14339973.189999998</v>
      </c>
      <c r="D83" s="5">
        <v>14339973.189999998</v>
      </c>
      <c r="F83" s="6"/>
      <c r="G83" s="7"/>
      <c r="H83" s="7"/>
    </row>
    <row r="84" spans="2:8" x14ac:dyDescent="0.25">
      <c r="B84" s="4" t="s">
        <v>85</v>
      </c>
      <c r="C84" s="5">
        <v>351117</v>
      </c>
      <c r="D84" s="5">
        <v>351117</v>
      </c>
      <c r="F84" s="6"/>
      <c r="G84" s="7"/>
      <c r="H84" s="7"/>
    </row>
    <row r="85" spans="2:8" x14ac:dyDescent="0.25">
      <c r="B85" s="4" t="s">
        <v>86</v>
      </c>
      <c r="C85" s="5">
        <v>6261369</v>
      </c>
      <c r="D85" s="5">
        <v>6261369</v>
      </c>
      <c r="F85" s="6"/>
      <c r="G85" s="7"/>
      <c r="H85" s="7"/>
    </row>
    <row r="86" spans="2:8" x14ac:dyDescent="0.25">
      <c r="B86" s="4" t="s">
        <v>87</v>
      </c>
      <c r="C86" s="5">
        <v>6129712.8000000007</v>
      </c>
      <c r="D86" s="5">
        <v>6129712.8000000007</v>
      </c>
      <c r="F86" s="6"/>
      <c r="G86" s="7"/>
      <c r="H86" s="7"/>
    </row>
    <row r="87" spans="2:8" x14ac:dyDescent="0.25">
      <c r="B87" s="4" t="s">
        <v>88</v>
      </c>
      <c r="C87" s="5">
        <v>6579097.9699999997</v>
      </c>
      <c r="D87" s="5">
        <v>6579097.9699999997</v>
      </c>
      <c r="F87" s="6"/>
      <c r="G87" s="7"/>
      <c r="H87" s="7"/>
    </row>
    <row r="88" spans="2:8" x14ac:dyDescent="0.25">
      <c r="B88" s="4" t="s">
        <v>89</v>
      </c>
      <c r="C88" s="5">
        <v>11474584.800000001</v>
      </c>
      <c r="D88" s="5">
        <v>11474584.800000001</v>
      </c>
      <c r="F88" s="6"/>
      <c r="G88" s="7"/>
      <c r="H88" s="7"/>
    </row>
    <row r="89" spans="2:8" x14ac:dyDescent="0.25">
      <c r="B89" s="4" t="s">
        <v>90</v>
      </c>
      <c r="C89" s="5">
        <v>5814185</v>
      </c>
      <c r="D89" s="5">
        <v>5814185</v>
      </c>
      <c r="F89" s="6"/>
      <c r="G89" s="7"/>
      <c r="H89" s="7"/>
    </row>
    <row r="90" spans="2:8" x14ac:dyDescent="0.25">
      <c r="B90" s="4" t="s">
        <v>91</v>
      </c>
      <c r="C90" s="5">
        <v>0</v>
      </c>
      <c r="D90" s="5">
        <v>0</v>
      </c>
      <c r="F90" s="6"/>
      <c r="G90" s="10"/>
      <c r="H90" s="10"/>
    </row>
    <row r="91" spans="2:8" ht="28.5" x14ac:dyDescent="0.25">
      <c r="B91" s="4" t="s">
        <v>92</v>
      </c>
      <c r="C91" s="5">
        <v>1457836.49</v>
      </c>
      <c r="D91" s="5">
        <v>1457836.49</v>
      </c>
      <c r="F91" s="6"/>
      <c r="G91" s="7"/>
      <c r="H91" s="7"/>
    </row>
    <row r="92" spans="2:8" x14ac:dyDescent="0.25">
      <c r="B92" s="4" t="s">
        <v>93</v>
      </c>
      <c r="C92" s="5">
        <v>11957332</v>
      </c>
      <c r="D92" s="5">
        <v>11957332</v>
      </c>
      <c r="F92" s="6"/>
      <c r="G92" s="7"/>
      <c r="H92" s="7"/>
    </row>
    <row r="93" spans="2:8" x14ac:dyDescent="0.25">
      <c r="B93" s="4" t="s">
        <v>94</v>
      </c>
      <c r="C93" s="5">
        <v>9616486</v>
      </c>
      <c r="D93" s="5">
        <v>9616486</v>
      </c>
      <c r="F93" s="6"/>
      <c r="G93" s="7"/>
      <c r="H93" s="7"/>
    </row>
    <row r="94" spans="2:8" x14ac:dyDescent="0.25">
      <c r="B94" s="4" t="s">
        <v>95</v>
      </c>
      <c r="C94" s="5">
        <v>5546241.959999999</v>
      </c>
      <c r="D94" s="5">
        <v>5546241.959999999</v>
      </c>
      <c r="F94" s="6"/>
      <c r="G94" s="7"/>
      <c r="H94" s="7"/>
    </row>
    <row r="95" spans="2:8" x14ac:dyDescent="0.25">
      <c r="B95" s="4" t="s">
        <v>96</v>
      </c>
      <c r="C95" s="5">
        <v>5842232.0000000009</v>
      </c>
      <c r="D95" s="5">
        <v>5842232.0000000009</v>
      </c>
      <c r="F95" s="6"/>
      <c r="G95" s="7"/>
      <c r="H95" s="7"/>
    </row>
    <row r="96" spans="2:8" x14ac:dyDescent="0.25">
      <c r="B96" s="4" t="s">
        <v>97</v>
      </c>
      <c r="C96" s="5">
        <v>6722272.9000000004</v>
      </c>
      <c r="D96" s="5">
        <v>6722272.9000000004</v>
      </c>
      <c r="F96" s="6"/>
      <c r="G96" s="7"/>
      <c r="H96" s="7"/>
    </row>
    <row r="97" spans="2:8" x14ac:dyDescent="0.25">
      <c r="B97" s="4" t="s">
        <v>98</v>
      </c>
      <c r="C97" s="5">
        <v>4906341</v>
      </c>
      <c r="D97" s="5">
        <v>4906341</v>
      </c>
      <c r="F97" s="6"/>
      <c r="G97" s="7"/>
      <c r="H97" s="7"/>
    </row>
    <row r="98" spans="2:8" ht="15" customHeight="1" x14ac:dyDescent="0.25">
      <c r="B98" s="4" t="s">
        <v>99</v>
      </c>
      <c r="C98" s="5">
        <v>13203023</v>
      </c>
      <c r="D98" s="5">
        <v>13203023</v>
      </c>
      <c r="F98" s="6"/>
      <c r="G98" s="7"/>
      <c r="H98" s="7"/>
    </row>
    <row r="99" spans="2:8" x14ac:dyDescent="0.25">
      <c r="B99" s="4" t="s">
        <v>100</v>
      </c>
      <c r="C99" s="5">
        <v>7817669.2000000002</v>
      </c>
      <c r="D99" s="5">
        <v>7817669.2000000002</v>
      </c>
      <c r="F99" s="6"/>
      <c r="G99" s="7"/>
      <c r="H99" s="7"/>
    </row>
    <row r="100" spans="2:8" x14ac:dyDescent="0.25">
      <c r="B100" s="4" t="s">
        <v>101</v>
      </c>
      <c r="C100" s="5">
        <v>3897602.46</v>
      </c>
      <c r="D100" s="5">
        <v>3897602.46</v>
      </c>
      <c r="F100" s="6"/>
      <c r="G100" s="7"/>
      <c r="H100" s="7"/>
    </row>
    <row r="101" spans="2:8" ht="28.5" x14ac:dyDescent="0.25">
      <c r="B101" s="4" t="s">
        <v>102</v>
      </c>
      <c r="C101" s="5">
        <v>1263159</v>
      </c>
      <c r="D101" s="5">
        <v>1263159</v>
      </c>
      <c r="F101" s="8"/>
      <c r="G101" s="7"/>
      <c r="H101" s="7"/>
    </row>
    <row r="102" spans="2:8" ht="28.5" x14ac:dyDescent="0.25">
      <c r="B102" s="4" t="s">
        <v>103</v>
      </c>
      <c r="C102" s="5">
        <v>2581171.48</v>
      </c>
      <c r="D102" s="5">
        <v>2581171.48</v>
      </c>
      <c r="F102" s="6"/>
      <c r="G102" s="7"/>
      <c r="H102" s="7"/>
    </row>
    <row r="103" spans="2:8" x14ac:dyDescent="0.25">
      <c r="B103" s="4" t="s">
        <v>104</v>
      </c>
      <c r="C103" s="5">
        <v>7997363.7999999998</v>
      </c>
      <c r="D103" s="5">
        <v>7997363.7999999998</v>
      </c>
      <c r="F103" s="6"/>
      <c r="G103" s="7"/>
      <c r="H103" s="7"/>
    </row>
    <row r="104" spans="2:8" x14ac:dyDescent="0.25">
      <c r="B104" s="4" t="s">
        <v>105</v>
      </c>
      <c r="C104" s="5">
        <v>5838653.4400000004</v>
      </c>
      <c r="D104" s="5">
        <v>5838653.4400000004</v>
      </c>
      <c r="F104" s="8"/>
      <c r="G104" s="7"/>
      <c r="H104" s="7"/>
    </row>
    <row r="105" spans="2:8" x14ac:dyDescent="0.25">
      <c r="B105" s="4" t="s">
        <v>106</v>
      </c>
      <c r="C105" s="5">
        <v>5786009.3799999999</v>
      </c>
      <c r="D105" s="5">
        <v>5786009.3799999999</v>
      </c>
      <c r="F105" s="6"/>
      <c r="G105" s="7"/>
      <c r="H105" s="7"/>
    </row>
    <row r="106" spans="2:8" x14ac:dyDescent="0.25">
      <c r="B106" s="4" t="s">
        <v>107</v>
      </c>
      <c r="C106" s="5">
        <v>17050531</v>
      </c>
      <c r="D106" s="5">
        <v>17050531</v>
      </c>
      <c r="F106" s="8"/>
      <c r="G106" s="7"/>
      <c r="H106" s="7"/>
    </row>
    <row r="107" spans="2:8" x14ac:dyDescent="0.25">
      <c r="B107" s="4" t="s">
        <v>108</v>
      </c>
      <c r="C107" s="5">
        <v>6980341.7400000002</v>
      </c>
      <c r="D107" s="5">
        <v>6980341.7400000002</v>
      </c>
      <c r="F107" s="6"/>
      <c r="G107" s="7"/>
      <c r="H107" s="7"/>
    </row>
    <row r="108" spans="2:8" x14ac:dyDescent="0.25">
      <c r="B108" s="4" t="s">
        <v>109</v>
      </c>
      <c r="C108" s="5">
        <v>0</v>
      </c>
      <c r="D108" s="5">
        <v>0</v>
      </c>
      <c r="F108" s="6"/>
      <c r="G108" s="10"/>
      <c r="H108" s="10"/>
    </row>
    <row r="109" spans="2:8" x14ac:dyDescent="0.25">
      <c r="B109" s="4" t="s">
        <v>110</v>
      </c>
      <c r="C109" s="5">
        <v>2167345.85</v>
      </c>
      <c r="D109" s="5">
        <v>2167345.85</v>
      </c>
      <c r="F109" s="6"/>
      <c r="G109" s="7"/>
      <c r="H109" s="7"/>
    </row>
    <row r="110" spans="2:8" x14ac:dyDescent="0.25">
      <c r="B110" s="4" t="s">
        <v>111</v>
      </c>
      <c r="C110" s="5">
        <v>5871360.0000000009</v>
      </c>
      <c r="D110" s="5">
        <v>5871360.0000000009</v>
      </c>
      <c r="F110" s="6"/>
      <c r="G110" s="7"/>
      <c r="H110" s="7"/>
    </row>
    <row r="111" spans="2:8" ht="28.5" x14ac:dyDescent="0.25">
      <c r="B111" s="4" t="s">
        <v>112</v>
      </c>
      <c r="C111" s="5">
        <v>5152495</v>
      </c>
      <c r="D111" s="5">
        <v>5152495</v>
      </c>
      <c r="F111" s="6"/>
      <c r="G111" s="7"/>
      <c r="H111" s="7"/>
    </row>
    <row r="112" spans="2:8" x14ac:dyDescent="0.25">
      <c r="B112" s="4" t="s">
        <v>113</v>
      </c>
      <c r="C112" s="5">
        <v>7380268.4800000004</v>
      </c>
      <c r="D112" s="5">
        <v>7380268.4800000004</v>
      </c>
      <c r="F112" s="6"/>
      <c r="G112" s="7"/>
      <c r="H112" s="7"/>
    </row>
    <row r="113" spans="2:8" x14ac:dyDescent="0.25">
      <c r="B113" s="4" t="s">
        <v>114</v>
      </c>
      <c r="C113" s="5">
        <v>4674591</v>
      </c>
      <c r="D113" s="5">
        <v>4674591</v>
      </c>
      <c r="F113" s="6"/>
      <c r="G113" s="7"/>
      <c r="H113" s="7"/>
    </row>
    <row r="114" spans="2:8" x14ac:dyDescent="0.25">
      <c r="B114" s="4" t="s">
        <v>115</v>
      </c>
      <c r="C114" s="5">
        <v>4944290.4000000004</v>
      </c>
      <c r="D114" s="5">
        <v>4944290.4000000004</v>
      </c>
      <c r="F114" s="6"/>
      <c r="G114" s="7"/>
      <c r="H114" s="7"/>
    </row>
    <row r="115" spans="2:8" x14ac:dyDescent="0.25">
      <c r="B115" s="4" t="s">
        <v>116</v>
      </c>
      <c r="C115" s="5">
        <v>4824873</v>
      </c>
      <c r="D115" s="5">
        <v>4824873</v>
      </c>
      <c r="F115" s="6"/>
      <c r="G115" s="7"/>
      <c r="H115" s="7"/>
    </row>
    <row r="116" spans="2:8" x14ac:dyDescent="0.25">
      <c r="B116" s="4" t="s">
        <v>117</v>
      </c>
      <c r="C116" s="5">
        <v>7311048.0000000009</v>
      </c>
      <c r="D116" s="5">
        <v>7311048.0000000009</v>
      </c>
      <c r="F116" s="6"/>
      <c r="G116" s="7"/>
      <c r="H116" s="7"/>
    </row>
    <row r="117" spans="2:8" x14ac:dyDescent="0.25">
      <c r="B117" s="4" t="s">
        <v>118</v>
      </c>
      <c r="C117" s="5">
        <v>7994374.0000000009</v>
      </c>
      <c r="D117" s="5">
        <v>7994374.0000000009</v>
      </c>
      <c r="F117" s="6"/>
      <c r="G117" s="7"/>
      <c r="H117" s="7"/>
    </row>
    <row r="118" spans="2:8" x14ac:dyDescent="0.25">
      <c r="B118" s="4" t="s">
        <v>119</v>
      </c>
      <c r="C118" s="5">
        <v>5307808</v>
      </c>
      <c r="D118" s="5">
        <v>5307808</v>
      </c>
      <c r="F118" s="6"/>
      <c r="G118" s="7"/>
      <c r="H118" s="7"/>
    </row>
    <row r="119" spans="2:8" x14ac:dyDescent="0.25">
      <c r="B119" s="4" t="s">
        <v>120</v>
      </c>
      <c r="C119" s="5">
        <v>6049899.9999999991</v>
      </c>
      <c r="D119" s="5">
        <v>6049899.9999999991</v>
      </c>
      <c r="F119" s="6"/>
      <c r="G119" s="7"/>
      <c r="H119" s="7"/>
    </row>
    <row r="120" spans="2:8" x14ac:dyDescent="0.25">
      <c r="B120" s="4" t="s">
        <v>121</v>
      </c>
      <c r="C120" s="5">
        <v>6072396.75</v>
      </c>
      <c r="D120" s="5">
        <v>6072396.75</v>
      </c>
      <c r="F120" s="6"/>
      <c r="G120" s="7"/>
      <c r="H120" s="7"/>
    </row>
    <row r="121" spans="2:8" x14ac:dyDescent="0.25">
      <c r="B121" s="4" t="s">
        <v>122</v>
      </c>
      <c r="C121" s="5">
        <v>41361231</v>
      </c>
      <c r="D121" s="5">
        <v>41361231</v>
      </c>
      <c r="F121" s="6"/>
      <c r="G121" s="7"/>
      <c r="H121" s="7"/>
    </row>
    <row r="122" spans="2:8" x14ac:dyDescent="0.25">
      <c r="B122" s="4" t="s">
        <v>123</v>
      </c>
      <c r="C122" s="5">
        <v>796784.49</v>
      </c>
      <c r="D122" s="5">
        <v>796784.49</v>
      </c>
      <c r="F122" s="6"/>
      <c r="G122" s="7"/>
      <c r="H122" s="7"/>
    </row>
    <row r="123" spans="2:8" x14ac:dyDescent="0.25">
      <c r="B123" s="4" t="s">
        <v>124</v>
      </c>
      <c r="C123" s="5">
        <v>6848282.7400000002</v>
      </c>
      <c r="D123" s="5">
        <v>6848282.7400000002</v>
      </c>
      <c r="F123" s="6"/>
      <c r="G123" s="7"/>
      <c r="H123" s="7"/>
    </row>
    <row r="124" spans="2:8" x14ac:dyDescent="0.25">
      <c r="B124" s="4" t="s">
        <v>125</v>
      </c>
      <c r="C124" s="5">
        <v>6141391.0000000009</v>
      </c>
      <c r="D124" s="5">
        <v>6141391.0000000009</v>
      </c>
      <c r="F124" s="6"/>
      <c r="G124" s="7"/>
      <c r="H124" s="7"/>
    </row>
    <row r="125" spans="2:8" x14ac:dyDescent="0.25">
      <c r="B125" s="4" t="s">
        <v>126</v>
      </c>
      <c r="C125" s="5">
        <v>5935350</v>
      </c>
      <c r="D125" s="5">
        <v>5935350</v>
      </c>
      <c r="F125" s="6"/>
      <c r="G125" s="7"/>
      <c r="H125" s="7"/>
    </row>
    <row r="126" spans="2:8" x14ac:dyDescent="0.25">
      <c r="B126" s="4" t="s">
        <v>127</v>
      </c>
      <c r="C126" s="5">
        <v>7811292</v>
      </c>
      <c r="D126" s="5">
        <v>7811292</v>
      </c>
      <c r="F126" s="6"/>
      <c r="G126" s="7"/>
      <c r="H126" s="7"/>
    </row>
    <row r="127" spans="2:8" x14ac:dyDescent="0.25">
      <c r="B127" s="4" t="s">
        <v>128</v>
      </c>
      <c r="C127" s="5">
        <v>12492433.589999998</v>
      </c>
      <c r="D127" s="5">
        <v>12492433.589999998</v>
      </c>
      <c r="F127" s="6"/>
      <c r="G127" s="7"/>
      <c r="H127" s="7"/>
    </row>
    <row r="128" spans="2:8" x14ac:dyDescent="0.25">
      <c r="B128" s="4" t="s">
        <v>129</v>
      </c>
      <c r="C128" s="5">
        <v>26415729.359999999</v>
      </c>
      <c r="D128" s="5">
        <v>26415729.359999999</v>
      </c>
      <c r="F128" s="6"/>
      <c r="G128" s="7"/>
      <c r="H128" s="7"/>
    </row>
    <row r="129" spans="2:8" x14ac:dyDescent="0.25">
      <c r="B129" s="4" t="s">
        <v>130</v>
      </c>
      <c r="C129" s="5">
        <v>6145041.9900000002</v>
      </c>
      <c r="D129" s="5">
        <v>6145041.9900000002</v>
      </c>
      <c r="F129" s="6"/>
      <c r="G129" s="7"/>
      <c r="H129" s="7"/>
    </row>
    <row r="130" spans="2:8" x14ac:dyDescent="0.25">
      <c r="B130" s="4" t="s">
        <v>131</v>
      </c>
      <c r="C130" s="5">
        <v>9592425</v>
      </c>
      <c r="D130" s="5">
        <v>9592425</v>
      </c>
      <c r="F130" s="6"/>
      <c r="G130" s="7"/>
      <c r="H130" s="7"/>
    </row>
    <row r="131" spans="2:8" x14ac:dyDescent="0.25">
      <c r="B131" s="4" t="s">
        <v>132</v>
      </c>
      <c r="C131" s="5">
        <v>4286172.3199999994</v>
      </c>
      <c r="D131" s="5">
        <v>4286172.3199999994</v>
      </c>
      <c r="F131" s="6"/>
      <c r="G131" s="7"/>
      <c r="H131" s="7"/>
    </row>
    <row r="132" spans="2:8" ht="28.5" x14ac:dyDescent="0.25">
      <c r="B132" s="4" t="s">
        <v>133</v>
      </c>
      <c r="C132" s="5">
        <v>2458000</v>
      </c>
      <c r="D132" s="5">
        <v>2458000</v>
      </c>
      <c r="F132" s="6"/>
      <c r="G132" s="7"/>
      <c r="H132" s="7"/>
    </row>
    <row r="133" spans="2:8" x14ac:dyDescent="0.25">
      <c r="B133" s="4" t="s">
        <v>134</v>
      </c>
      <c r="C133" s="5">
        <v>20219834</v>
      </c>
      <c r="D133" s="5">
        <v>20219834</v>
      </c>
      <c r="F133" s="6"/>
      <c r="G133" s="7"/>
      <c r="H133" s="7"/>
    </row>
    <row r="134" spans="2:8" ht="28.5" x14ac:dyDescent="0.25">
      <c r="B134" s="4" t="s">
        <v>135</v>
      </c>
      <c r="C134" s="5">
        <v>1108779.6599999999</v>
      </c>
      <c r="D134" s="5">
        <v>1108779.6599999999</v>
      </c>
      <c r="F134" s="6"/>
      <c r="G134" s="7"/>
      <c r="H134" s="7"/>
    </row>
    <row r="135" spans="2:8" ht="29.25" thickBot="1" x14ac:dyDescent="0.3">
      <c r="B135" s="4" t="s">
        <v>136</v>
      </c>
      <c r="C135" s="5">
        <v>306177.07999999996</v>
      </c>
      <c r="D135" s="5">
        <v>306177.07999999996</v>
      </c>
      <c r="F135" s="6"/>
      <c r="G135" s="7"/>
      <c r="H135" s="7"/>
    </row>
    <row r="136" spans="2:8" ht="15.75" thickBot="1" x14ac:dyDescent="0.3">
      <c r="B136" s="2" t="s">
        <v>137</v>
      </c>
      <c r="C136" s="11">
        <f>SUM(C6:C135)</f>
        <v>954769713.46000016</v>
      </c>
      <c r="D136" s="11">
        <f>SUM(D6:D135)</f>
        <v>954769713.46000016</v>
      </c>
      <c r="G136" s="12"/>
      <c r="H136" s="12"/>
    </row>
    <row r="142" spans="2:8" x14ac:dyDescent="0.25">
      <c r="C142" s="13" t="s">
        <v>138</v>
      </c>
      <c r="D142" s="14">
        <v>1000279448</v>
      </c>
    </row>
    <row r="143" spans="2:8" x14ac:dyDescent="0.25">
      <c r="C143" s="13" t="s">
        <v>139</v>
      </c>
      <c r="D143" s="14">
        <f>C136</f>
        <v>954769713.46000016</v>
      </c>
    </row>
    <row r="144" spans="2:8" x14ac:dyDescent="0.25">
      <c r="C144" s="13" t="s">
        <v>140</v>
      </c>
      <c r="D144" s="13">
        <v>392</v>
      </c>
    </row>
    <row r="145" spans="3:4" x14ac:dyDescent="0.25">
      <c r="C145" s="13" t="s">
        <v>4</v>
      </c>
      <c r="D145" s="13">
        <v>110</v>
      </c>
    </row>
    <row r="146" spans="3:4" x14ac:dyDescent="0.25">
      <c r="C146" s="13" t="s">
        <v>141</v>
      </c>
      <c r="D146" s="13">
        <v>15</v>
      </c>
    </row>
  </sheetData>
  <mergeCells count="4">
    <mergeCell ref="B1:D1"/>
    <mergeCell ref="B2:D2"/>
    <mergeCell ref="B3:D3"/>
    <mergeCell ref="B4:D4"/>
  </mergeCells>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94"/>
  <sheetViews>
    <sheetView workbookViewId="0">
      <selection activeCell="E90" sqref="E90"/>
    </sheetView>
  </sheetViews>
  <sheetFormatPr baseColWidth="10" defaultRowHeight="15" x14ac:dyDescent="0.25"/>
  <cols>
    <col min="1" max="1" width="7" bestFit="1" customWidth="1"/>
    <col min="2" max="2" width="59.5703125" customWidth="1"/>
    <col min="3" max="3" width="15.28515625" bestFit="1" customWidth="1"/>
    <col min="4" max="4" width="14.5703125" customWidth="1"/>
    <col min="5" max="6" width="13.85546875" bestFit="1" customWidth="1"/>
  </cols>
  <sheetData>
    <row r="1" spans="1:8" ht="21" x14ac:dyDescent="0.35">
      <c r="B1" s="34" t="s">
        <v>0</v>
      </c>
      <c r="C1" s="34"/>
      <c r="D1" s="34"/>
      <c r="E1" s="34"/>
      <c r="F1" s="16"/>
    </row>
    <row r="2" spans="1:8" ht="18.75" x14ac:dyDescent="0.3">
      <c r="B2" s="41" t="s">
        <v>142</v>
      </c>
      <c r="C2" s="41"/>
      <c r="D2" s="41"/>
      <c r="E2" s="41"/>
      <c r="F2" s="17"/>
    </row>
    <row r="3" spans="1:8" ht="18.75" x14ac:dyDescent="0.3">
      <c r="B3" s="41" t="s">
        <v>143</v>
      </c>
      <c r="C3" s="41"/>
      <c r="D3" s="41"/>
      <c r="E3" s="41"/>
      <c r="F3" s="17"/>
    </row>
    <row r="4" spans="1:8" ht="18.75" x14ac:dyDescent="0.3">
      <c r="B4" s="36" t="s">
        <v>226</v>
      </c>
      <c r="C4" s="36"/>
      <c r="D4" s="36"/>
      <c r="E4" s="36"/>
      <c r="F4" s="17"/>
    </row>
    <row r="5" spans="1:8" ht="15.75" thickBot="1" x14ac:dyDescent="0.3">
      <c r="B5" s="37" t="s">
        <v>3</v>
      </c>
      <c r="C5" s="37"/>
      <c r="D5" s="37"/>
      <c r="E5" s="37"/>
    </row>
    <row r="6" spans="1:8" ht="15.75" thickBot="1" x14ac:dyDescent="0.3">
      <c r="A6" s="2" t="s">
        <v>232</v>
      </c>
      <c r="B6" s="2" t="s">
        <v>144</v>
      </c>
      <c r="C6" s="28" t="s">
        <v>227</v>
      </c>
      <c r="D6" s="28" t="s">
        <v>145</v>
      </c>
      <c r="E6" s="28" t="s">
        <v>231</v>
      </c>
      <c r="F6" s="28" t="s">
        <v>6</v>
      </c>
    </row>
    <row r="7" spans="1:8" ht="38.25" x14ac:dyDescent="0.25">
      <c r="A7" s="18" t="s">
        <v>146</v>
      </c>
      <c r="B7" s="19" t="s">
        <v>147</v>
      </c>
      <c r="C7" s="29">
        <v>221256.86</v>
      </c>
      <c r="D7" s="29">
        <v>0</v>
      </c>
      <c r="E7" s="29">
        <v>0</v>
      </c>
      <c r="F7" s="29">
        <v>0</v>
      </c>
      <c r="H7" s="27"/>
    </row>
    <row r="8" spans="1:8" ht="114.75" x14ac:dyDescent="0.25">
      <c r="A8" s="18" t="s">
        <v>148</v>
      </c>
      <c r="B8" s="20" t="s">
        <v>149</v>
      </c>
      <c r="C8" s="29">
        <v>15577.2</v>
      </c>
      <c r="D8" s="29">
        <v>0</v>
      </c>
      <c r="E8" s="29">
        <v>0</v>
      </c>
      <c r="F8" s="29">
        <v>0</v>
      </c>
      <c r="H8" s="27"/>
    </row>
    <row r="9" spans="1:8" ht="38.25" x14ac:dyDescent="0.25">
      <c r="A9" s="18" t="s">
        <v>150</v>
      </c>
      <c r="B9" s="20" t="s">
        <v>151</v>
      </c>
      <c r="C9" s="29">
        <v>2060429.53</v>
      </c>
      <c r="D9" s="29">
        <v>0</v>
      </c>
      <c r="E9" s="29">
        <v>0</v>
      </c>
      <c r="F9" s="29">
        <v>0</v>
      </c>
      <c r="H9" s="27"/>
    </row>
    <row r="10" spans="1:8" ht="51" x14ac:dyDescent="0.25">
      <c r="A10" s="18" t="s">
        <v>152</v>
      </c>
      <c r="B10" s="20" t="s">
        <v>153</v>
      </c>
      <c r="C10" s="29">
        <v>1131759.18</v>
      </c>
      <c r="D10" s="29">
        <v>0</v>
      </c>
      <c r="E10" s="29">
        <v>0</v>
      </c>
      <c r="F10" s="29">
        <v>0</v>
      </c>
      <c r="H10" s="27"/>
    </row>
    <row r="11" spans="1:8" ht="38.25" x14ac:dyDescent="0.25">
      <c r="A11" s="18" t="s">
        <v>154</v>
      </c>
      <c r="B11" s="20" t="s">
        <v>155</v>
      </c>
      <c r="C11" s="29">
        <v>931740.27</v>
      </c>
      <c r="D11" s="29">
        <v>0</v>
      </c>
      <c r="E11" s="29">
        <v>0</v>
      </c>
      <c r="F11" s="29">
        <v>0</v>
      </c>
      <c r="H11" s="27"/>
    </row>
    <row r="12" spans="1:8" ht="63.75" x14ac:dyDescent="0.25">
      <c r="A12" s="18" t="s">
        <v>156</v>
      </c>
      <c r="B12" s="20" t="s">
        <v>157</v>
      </c>
      <c r="C12" s="29">
        <v>426120.08</v>
      </c>
      <c r="D12" s="29">
        <v>426120.08</v>
      </c>
      <c r="E12" s="29">
        <v>426120.08</v>
      </c>
      <c r="F12" s="29">
        <v>426120.08</v>
      </c>
      <c r="H12" s="27"/>
    </row>
    <row r="13" spans="1:8" ht="63.75" x14ac:dyDescent="0.25">
      <c r="A13" s="18" t="s">
        <v>158</v>
      </c>
      <c r="B13" s="20" t="s">
        <v>159</v>
      </c>
      <c r="C13" s="29">
        <v>130814.3</v>
      </c>
      <c r="D13" s="29">
        <v>0</v>
      </c>
      <c r="E13" s="29">
        <v>0</v>
      </c>
      <c r="F13" s="29">
        <v>0</v>
      </c>
      <c r="H13" s="27"/>
    </row>
    <row r="14" spans="1:8" ht="63.75" x14ac:dyDescent="0.25">
      <c r="A14" s="18" t="s">
        <v>160</v>
      </c>
      <c r="B14" s="20" t="s">
        <v>161</v>
      </c>
      <c r="C14" s="29">
        <v>213308.24</v>
      </c>
      <c r="D14" s="29">
        <v>213308.24</v>
      </c>
      <c r="E14" s="29">
        <v>213308.24</v>
      </c>
      <c r="F14" s="29">
        <v>213308.24</v>
      </c>
      <c r="H14" s="27"/>
    </row>
    <row r="15" spans="1:8" ht="76.5" x14ac:dyDescent="0.25">
      <c r="A15" s="18" t="s">
        <v>162</v>
      </c>
      <c r="B15" s="20" t="s">
        <v>163</v>
      </c>
      <c r="C15" s="29">
        <v>334649.31</v>
      </c>
      <c r="D15" s="29">
        <v>0</v>
      </c>
      <c r="E15" s="29">
        <v>0</v>
      </c>
      <c r="F15" s="29">
        <v>0</v>
      </c>
      <c r="H15" s="27"/>
    </row>
    <row r="16" spans="1:8" ht="38.25" x14ac:dyDescent="0.25">
      <c r="A16" s="18" t="s">
        <v>164</v>
      </c>
      <c r="B16" s="22" t="s">
        <v>165</v>
      </c>
      <c r="C16" s="29">
        <v>213693.46</v>
      </c>
      <c r="D16" s="29">
        <v>213693.46</v>
      </c>
      <c r="E16" s="29">
        <v>213693.46</v>
      </c>
      <c r="F16" s="29">
        <v>213693.46</v>
      </c>
      <c r="H16" s="27"/>
    </row>
    <row r="17" spans="1:8" ht="75" x14ac:dyDescent="0.25">
      <c r="A17" s="30">
        <v>220959</v>
      </c>
      <c r="B17" s="31" t="s">
        <v>228</v>
      </c>
      <c r="C17" s="29">
        <v>40000000</v>
      </c>
      <c r="D17" s="29">
        <v>0</v>
      </c>
      <c r="E17" s="29">
        <v>0</v>
      </c>
      <c r="F17" s="29">
        <v>0</v>
      </c>
      <c r="H17" s="27"/>
    </row>
    <row r="18" spans="1:8" ht="120" x14ac:dyDescent="0.25">
      <c r="A18" s="30">
        <v>210190</v>
      </c>
      <c r="B18" s="31" t="s">
        <v>199</v>
      </c>
      <c r="C18" s="29">
        <v>3429381.16</v>
      </c>
      <c r="D18" s="29">
        <v>2746080.35</v>
      </c>
      <c r="E18" s="29">
        <v>2746080.35</v>
      </c>
      <c r="F18" s="29">
        <v>0</v>
      </c>
      <c r="H18" s="27"/>
    </row>
    <row r="19" spans="1:8" ht="90" x14ac:dyDescent="0.25">
      <c r="A19" s="30">
        <v>210084</v>
      </c>
      <c r="B19" s="31" t="s">
        <v>173</v>
      </c>
      <c r="C19" s="29">
        <v>160991.75</v>
      </c>
      <c r="D19" s="29">
        <v>0</v>
      </c>
      <c r="E19" s="29">
        <v>0</v>
      </c>
      <c r="F19" s="29">
        <v>0</v>
      </c>
      <c r="H19" s="27"/>
    </row>
    <row r="20" spans="1:8" ht="60" x14ac:dyDescent="0.25">
      <c r="A20" s="30">
        <v>210099</v>
      </c>
      <c r="B20" s="31" t="s">
        <v>178</v>
      </c>
      <c r="C20" s="29">
        <v>718094.11</v>
      </c>
      <c r="D20" s="29">
        <v>718094.11</v>
      </c>
      <c r="E20" s="29">
        <v>718094.11</v>
      </c>
      <c r="F20" s="29">
        <v>718094.11</v>
      </c>
      <c r="H20" s="27"/>
    </row>
    <row r="21" spans="1:8" ht="90" x14ac:dyDescent="0.25">
      <c r="A21" s="30">
        <v>210103</v>
      </c>
      <c r="B21" s="31" t="s">
        <v>179</v>
      </c>
      <c r="C21" s="29">
        <v>1437587.08</v>
      </c>
      <c r="D21" s="29">
        <v>1437587.08</v>
      </c>
      <c r="E21" s="29">
        <v>1437587.08</v>
      </c>
      <c r="F21" s="29">
        <v>1437587.08</v>
      </c>
      <c r="H21" s="27"/>
    </row>
    <row r="22" spans="1:8" ht="75" x14ac:dyDescent="0.25">
      <c r="A22" s="30">
        <v>200307</v>
      </c>
      <c r="B22" s="31" t="s">
        <v>157</v>
      </c>
      <c r="C22" s="29">
        <v>426120.08</v>
      </c>
      <c r="D22" s="29">
        <v>426120.08</v>
      </c>
      <c r="E22" s="29">
        <v>426120.08</v>
      </c>
      <c r="F22" s="29">
        <v>426120.08</v>
      </c>
      <c r="H22" s="27"/>
    </row>
    <row r="23" spans="1:8" ht="75" x14ac:dyDescent="0.25">
      <c r="A23" s="30">
        <v>210088</v>
      </c>
      <c r="B23" s="31" t="s">
        <v>175</v>
      </c>
      <c r="C23" s="29">
        <v>16232724.359999999</v>
      </c>
      <c r="D23" s="29">
        <v>0</v>
      </c>
      <c r="E23" s="29">
        <v>0</v>
      </c>
      <c r="F23" s="29">
        <v>0</v>
      </c>
      <c r="H23" s="27"/>
    </row>
    <row r="24" spans="1:8" ht="45" x14ac:dyDescent="0.25">
      <c r="A24" s="30">
        <v>210151</v>
      </c>
      <c r="B24" s="31" t="s">
        <v>193</v>
      </c>
      <c r="C24" s="29">
        <v>1047710.82</v>
      </c>
      <c r="D24" s="29">
        <v>1047710.82</v>
      </c>
      <c r="E24" s="29">
        <v>1047710.82</v>
      </c>
      <c r="F24" s="29">
        <v>1047710.82</v>
      </c>
      <c r="H24" s="27"/>
    </row>
    <row r="25" spans="1:8" ht="90" x14ac:dyDescent="0.25">
      <c r="A25" s="30">
        <v>210135</v>
      </c>
      <c r="B25" s="31" t="s">
        <v>189</v>
      </c>
      <c r="C25" s="29">
        <v>619091.13</v>
      </c>
      <c r="D25" s="29">
        <v>498292.31</v>
      </c>
      <c r="E25" s="29">
        <v>498292.31</v>
      </c>
      <c r="F25" s="29">
        <v>498292.31</v>
      </c>
      <c r="H25" s="27"/>
    </row>
    <row r="26" spans="1:8" ht="90" x14ac:dyDescent="0.25">
      <c r="A26" s="30">
        <v>210136</v>
      </c>
      <c r="B26" s="31" t="s">
        <v>190</v>
      </c>
      <c r="C26" s="29">
        <v>572681.32000000007</v>
      </c>
      <c r="D26" s="29">
        <v>557264.29</v>
      </c>
      <c r="E26" s="29">
        <v>557264.29</v>
      </c>
      <c r="F26" s="29">
        <v>557264.29</v>
      </c>
      <c r="H26" s="27"/>
    </row>
    <row r="27" spans="1:8" ht="45" x14ac:dyDescent="0.25">
      <c r="A27" s="30">
        <v>210132</v>
      </c>
      <c r="B27" s="31" t="s">
        <v>188</v>
      </c>
      <c r="C27" s="29">
        <v>108585.48</v>
      </c>
      <c r="D27" s="29">
        <v>108585.48</v>
      </c>
      <c r="E27" s="29">
        <v>108585.48</v>
      </c>
      <c r="F27" s="29">
        <v>108585.48</v>
      </c>
      <c r="H27" s="27"/>
    </row>
    <row r="28" spans="1:8" ht="60" x14ac:dyDescent="0.25">
      <c r="A28" s="30">
        <v>210137</v>
      </c>
      <c r="B28" s="31" t="s">
        <v>191</v>
      </c>
      <c r="C28" s="29">
        <v>97387.49</v>
      </c>
      <c r="D28" s="29">
        <v>97387.49</v>
      </c>
      <c r="E28" s="29">
        <v>97387.49</v>
      </c>
      <c r="F28" s="29">
        <v>97387.49</v>
      </c>
      <c r="H28" s="27"/>
    </row>
    <row r="29" spans="1:8" ht="60" x14ac:dyDescent="0.25">
      <c r="A29" s="30">
        <v>210139</v>
      </c>
      <c r="B29" s="31" t="s">
        <v>192</v>
      </c>
      <c r="C29" s="29">
        <v>1403738.97</v>
      </c>
      <c r="D29" s="29">
        <v>1403738.97</v>
      </c>
      <c r="E29" s="29">
        <v>1403738.97</v>
      </c>
      <c r="F29" s="29">
        <v>1403738.97</v>
      </c>
      <c r="H29" s="27"/>
    </row>
    <row r="30" spans="1:8" ht="45" x14ac:dyDescent="0.25">
      <c r="A30" s="30">
        <v>210293</v>
      </c>
      <c r="B30" s="31" t="s">
        <v>219</v>
      </c>
      <c r="C30" s="29">
        <v>349330.23</v>
      </c>
      <c r="D30" s="29">
        <v>349330.23</v>
      </c>
      <c r="E30" s="29">
        <v>349330.23</v>
      </c>
      <c r="F30" s="29">
        <v>349330.23</v>
      </c>
      <c r="H30" s="27"/>
    </row>
    <row r="31" spans="1:8" ht="60" x14ac:dyDescent="0.25">
      <c r="A31" s="30">
        <v>210090</v>
      </c>
      <c r="B31" s="31" t="s">
        <v>176</v>
      </c>
      <c r="C31" s="29">
        <v>6871446.1400000006</v>
      </c>
      <c r="D31" s="29">
        <v>4073154.08</v>
      </c>
      <c r="E31" s="29">
        <v>4073154.08</v>
      </c>
      <c r="F31" s="29">
        <v>4073154.08</v>
      </c>
      <c r="H31" s="27"/>
    </row>
    <row r="32" spans="1:8" ht="90" x14ac:dyDescent="0.25">
      <c r="A32" s="30">
        <v>210108</v>
      </c>
      <c r="B32" s="31" t="s">
        <v>180</v>
      </c>
      <c r="C32" s="29">
        <v>972064.24</v>
      </c>
      <c r="D32" s="29">
        <v>0</v>
      </c>
      <c r="E32" s="29">
        <v>0</v>
      </c>
      <c r="F32" s="29">
        <v>0</v>
      </c>
      <c r="H32" s="27"/>
    </row>
    <row r="33" spans="1:8" ht="45" x14ac:dyDescent="0.25">
      <c r="A33" s="30">
        <v>210290</v>
      </c>
      <c r="B33" s="31" t="s">
        <v>216</v>
      </c>
      <c r="C33" s="29">
        <v>2773955.1</v>
      </c>
      <c r="D33" s="29">
        <v>2773955.1</v>
      </c>
      <c r="E33" s="29">
        <v>2773955.1</v>
      </c>
      <c r="F33" s="29">
        <v>2773955.1</v>
      </c>
      <c r="H33" s="27"/>
    </row>
    <row r="34" spans="1:8" ht="30" x14ac:dyDescent="0.25">
      <c r="A34" s="30">
        <v>210292</v>
      </c>
      <c r="B34" s="31" t="s">
        <v>218</v>
      </c>
      <c r="C34" s="29">
        <v>1207413.3199999998</v>
      </c>
      <c r="D34" s="29">
        <v>1206536.3999999999</v>
      </c>
      <c r="E34" s="29">
        <v>1206536.3999999999</v>
      </c>
      <c r="F34" s="29">
        <v>1206536.3999999999</v>
      </c>
      <c r="H34" s="27"/>
    </row>
    <row r="35" spans="1:8" ht="45" x14ac:dyDescent="0.25">
      <c r="A35" s="30">
        <v>210294</v>
      </c>
      <c r="B35" s="31" t="s">
        <v>220</v>
      </c>
      <c r="C35" s="29">
        <v>135382.57</v>
      </c>
      <c r="D35" s="29">
        <v>135382.57</v>
      </c>
      <c r="E35" s="29">
        <v>135382.57</v>
      </c>
      <c r="F35" s="29">
        <v>135382.57</v>
      </c>
      <c r="H35" s="27"/>
    </row>
    <row r="36" spans="1:8" ht="30" x14ac:dyDescent="0.25">
      <c r="A36" s="30">
        <v>210291</v>
      </c>
      <c r="B36" s="31" t="s">
        <v>217</v>
      </c>
      <c r="C36" s="29">
        <v>2352726.91</v>
      </c>
      <c r="D36" s="29">
        <v>2352726.91</v>
      </c>
      <c r="E36" s="29">
        <v>2352726.91</v>
      </c>
      <c r="F36" s="29">
        <v>2352726.91</v>
      </c>
      <c r="H36" s="27"/>
    </row>
    <row r="37" spans="1:8" ht="45" x14ac:dyDescent="0.25">
      <c r="A37" s="30">
        <v>210259</v>
      </c>
      <c r="B37" s="31" t="s">
        <v>212</v>
      </c>
      <c r="C37" s="29">
        <v>194874.9</v>
      </c>
      <c r="D37" s="29">
        <v>194874.9</v>
      </c>
      <c r="E37" s="29">
        <v>194874.9</v>
      </c>
      <c r="F37" s="29">
        <v>194874.9</v>
      </c>
      <c r="H37" s="27"/>
    </row>
    <row r="38" spans="1:8" ht="45" x14ac:dyDescent="0.25">
      <c r="A38" s="30">
        <v>200384</v>
      </c>
      <c r="B38" s="31" t="s">
        <v>166</v>
      </c>
      <c r="C38" s="29">
        <v>2288770.5399999996</v>
      </c>
      <c r="D38" s="29">
        <v>2288770.5299999998</v>
      </c>
      <c r="E38" s="29">
        <v>2288770.5299999998</v>
      </c>
      <c r="F38" s="29">
        <v>2288770.5299999998</v>
      </c>
      <c r="H38" s="27"/>
    </row>
    <row r="39" spans="1:8" ht="45" x14ac:dyDescent="0.25">
      <c r="A39" s="30">
        <v>200300</v>
      </c>
      <c r="B39" s="31" t="s">
        <v>155</v>
      </c>
      <c r="C39" s="29">
        <v>931740.27</v>
      </c>
      <c r="D39" s="29">
        <v>0</v>
      </c>
      <c r="E39" s="29">
        <v>0</v>
      </c>
      <c r="F39" s="29">
        <v>0</v>
      </c>
      <c r="H39" s="27"/>
    </row>
    <row r="40" spans="1:8" ht="75" x14ac:dyDescent="0.25">
      <c r="A40" s="30">
        <v>210297</v>
      </c>
      <c r="B40" s="31" t="s">
        <v>222</v>
      </c>
      <c r="C40" s="29">
        <v>2498759.58</v>
      </c>
      <c r="D40" s="29">
        <v>2498759.58</v>
      </c>
      <c r="E40" s="29">
        <v>2498759.58</v>
      </c>
      <c r="F40" s="29">
        <v>2498759.58</v>
      </c>
      <c r="H40" s="27"/>
    </row>
    <row r="41" spans="1:8" ht="75" x14ac:dyDescent="0.25">
      <c r="A41" s="30">
        <v>210298</v>
      </c>
      <c r="B41" s="31" t="s">
        <v>223</v>
      </c>
      <c r="C41" s="29">
        <v>1999751.1099999999</v>
      </c>
      <c r="D41" s="29">
        <v>1999751.1099999999</v>
      </c>
      <c r="E41" s="29">
        <v>1999751.1099999999</v>
      </c>
      <c r="F41" s="29">
        <v>1999751.1099999999</v>
      </c>
      <c r="H41" s="27"/>
    </row>
    <row r="42" spans="1:8" ht="45" x14ac:dyDescent="0.25">
      <c r="A42" s="30">
        <v>210237</v>
      </c>
      <c r="B42" s="31" t="s">
        <v>206</v>
      </c>
      <c r="C42" s="29">
        <v>503636.92</v>
      </c>
      <c r="D42" s="29">
        <v>165977.88</v>
      </c>
      <c r="E42" s="29">
        <v>165977.88</v>
      </c>
      <c r="F42" s="29">
        <v>165977.88</v>
      </c>
      <c r="H42" s="27"/>
    </row>
    <row r="43" spans="1:8" ht="60" x14ac:dyDescent="0.25">
      <c r="A43" s="30">
        <v>210187</v>
      </c>
      <c r="B43" s="31" t="s">
        <v>197</v>
      </c>
      <c r="C43" s="29">
        <v>2184230.92</v>
      </c>
      <c r="D43" s="29">
        <v>0</v>
      </c>
      <c r="E43" s="29">
        <v>0</v>
      </c>
      <c r="F43" s="29">
        <v>0</v>
      </c>
      <c r="H43" s="27"/>
    </row>
    <row r="44" spans="1:8" ht="45" x14ac:dyDescent="0.25">
      <c r="A44" s="30">
        <v>210231</v>
      </c>
      <c r="B44" s="31" t="s">
        <v>203</v>
      </c>
      <c r="C44" s="29">
        <v>6305594.21</v>
      </c>
      <c r="D44" s="29">
        <v>6305594.21</v>
      </c>
      <c r="E44" s="29">
        <v>6305594.21</v>
      </c>
      <c r="F44" s="29">
        <v>6305594.21</v>
      </c>
      <c r="H44" s="27"/>
    </row>
    <row r="45" spans="1:8" ht="45" x14ac:dyDescent="0.25">
      <c r="A45" s="30">
        <v>210296</v>
      </c>
      <c r="B45" s="31" t="s">
        <v>221</v>
      </c>
      <c r="C45" s="29">
        <v>85600</v>
      </c>
      <c r="D45" s="29">
        <v>85600</v>
      </c>
      <c r="E45" s="29">
        <v>85600</v>
      </c>
      <c r="F45" s="29">
        <v>85600</v>
      </c>
      <c r="H45" s="27"/>
    </row>
    <row r="46" spans="1:8" ht="45" x14ac:dyDescent="0.25">
      <c r="A46" s="30">
        <v>210232</v>
      </c>
      <c r="B46" s="31" t="s">
        <v>204</v>
      </c>
      <c r="C46" s="29">
        <v>1009879.11</v>
      </c>
      <c r="D46" s="29">
        <v>1009879.11</v>
      </c>
      <c r="E46" s="29">
        <v>1009879.11</v>
      </c>
      <c r="F46" s="29">
        <v>1009879.11</v>
      </c>
      <c r="H46" s="27"/>
    </row>
    <row r="47" spans="1:8" ht="45" x14ac:dyDescent="0.25">
      <c r="A47" s="30">
        <v>210176</v>
      </c>
      <c r="B47" s="31" t="s">
        <v>195</v>
      </c>
      <c r="C47" s="29">
        <v>26698399.989999998</v>
      </c>
      <c r="D47" s="29">
        <v>0</v>
      </c>
      <c r="E47" s="29">
        <v>0</v>
      </c>
      <c r="F47" s="29">
        <v>0</v>
      </c>
      <c r="H47" s="27"/>
    </row>
    <row r="48" spans="1:8" ht="105" x14ac:dyDescent="0.25">
      <c r="A48" s="30">
        <v>210235</v>
      </c>
      <c r="B48" s="31" t="s">
        <v>205</v>
      </c>
      <c r="C48" s="29">
        <v>28568838.050000001</v>
      </c>
      <c r="D48" s="29">
        <v>0</v>
      </c>
      <c r="E48" s="29">
        <v>0</v>
      </c>
      <c r="F48" s="29">
        <v>0</v>
      </c>
      <c r="H48" s="27"/>
    </row>
    <row r="49" spans="1:8" ht="120" x14ac:dyDescent="0.25">
      <c r="A49" s="30">
        <v>220960</v>
      </c>
      <c r="B49" s="31" t="s">
        <v>229</v>
      </c>
      <c r="C49" s="29">
        <v>95703798.989999995</v>
      </c>
      <c r="D49" s="29">
        <v>14788710.630000001</v>
      </c>
      <c r="E49" s="29">
        <v>14788710.630000001</v>
      </c>
      <c r="F49" s="29">
        <v>0</v>
      </c>
      <c r="H49" s="27"/>
    </row>
    <row r="50" spans="1:8" ht="45" x14ac:dyDescent="0.25">
      <c r="A50" s="30">
        <v>200385</v>
      </c>
      <c r="B50" s="31" t="s">
        <v>167</v>
      </c>
      <c r="C50" s="29">
        <v>39498323.899999999</v>
      </c>
      <c r="D50" s="29">
        <v>0</v>
      </c>
      <c r="E50" s="29">
        <v>0</v>
      </c>
      <c r="F50" s="29">
        <v>0</v>
      </c>
      <c r="H50" s="27"/>
    </row>
    <row r="51" spans="1:8" ht="120" x14ac:dyDescent="0.25">
      <c r="A51" s="30">
        <v>210085</v>
      </c>
      <c r="B51" s="31" t="s">
        <v>174</v>
      </c>
      <c r="C51" s="29">
        <v>10448569.140000001</v>
      </c>
      <c r="D51" s="29">
        <v>0</v>
      </c>
      <c r="E51" s="29">
        <v>0</v>
      </c>
      <c r="F51" s="29">
        <v>0</v>
      </c>
      <c r="H51" s="27"/>
    </row>
    <row r="52" spans="1:8" ht="30" x14ac:dyDescent="0.25">
      <c r="A52" s="30">
        <v>210288</v>
      </c>
      <c r="B52" s="31" t="s">
        <v>214</v>
      </c>
      <c r="C52" s="29">
        <v>711660.67</v>
      </c>
      <c r="D52" s="29">
        <v>711660.67</v>
      </c>
      <c r="E52" s="29">
        <v>711660.67</v>
      </c>
      <c r="F52" s="29">
        <v>711660.67</v>
      </c>
      <c r="H52" s="27"/>
    </row>
    <row r="53" spans="1:8" ht="45" x14ac:dyDescent="0.25">
      <c r="A53" s="30">
        <v>200270</v>
      </c>
      <c r="B53" s="31" t="s">
        <v>151</v>
      </c>
      <c r="C53" s="29">
        <v>2060429.53</v>
      </c>
      <c r="D53" s="29">
        <v>0</v>
      </c>
      <c r="E53" s="29">
        <v>0</v>
      </c>
      <c r="F53" s="29">
        <v>0</v>
      </c>
      <c r="H53" s="27"/>
    </row>
    <row r="54" spans="1:8" ht="60" x14ac:dyDescent="0.25">
      <c r="A54" s="30">
        <v>200285</v>
      </c>
      <c r="B54" s="31" t="s">
        <v>153</v>
      </c>
      <c r="C54" s="29">
        <v>1131759.18</v>
      </c>
      <c r="D54" s="29">
        <v>0</v>
      </c>
      <c r="E54" s="29">
        <v>0</v>
      </c>
      <c r="F54" s="29">
        <v>0</v>
      </c>
      <c r="H54" s="27"/>
    </row>
    <row r="55" spans="1:8" ht="45" x14ac:dyDescent="0.25">
      <c r="A55" s="30">
        <v>200165</v>
      </c>
      <c r="B55" s="31" t="s">
        <v>230</v>
      </c>
      <c r="C55" s="29">
        <v>221256.86</v>
      </c>
      <c r="D55" s="29">
        <v>0</v>
      </c>
      <c r="E55" s="29">
        <v>0</v>
      </c>
      <c r="F55" s="29">
        <v>0</v>
      </c>
      <c r="H55" s="27"/>
    </row>
    <row r="56" spans="1:8" ht="120" x14ac:dyDescent="0.25">
      <c r="A56" s="30">
        <v>200166</v>
      </c>
      <c r="B56" s="31" t="s">
        <v>149</v>
      </c>
      <c r="C56" s="29">
        <v>15577.2</v>
      </c>
      <c r="D56" s="29">
        <v>0</v>
      </c>
      <c r="E56" s="29">
        <v>0</v>
      </c>
      <c r="F56" s="29">
        <v>0</v>
      </c>
      <c r="H56" s="27"/>
    </row>
    <row r="57" spans="1:8" ht="60" x14ac:dyDescent="0.25">
      <c r="A57" s="30">
        <v>210076</v>
      </c>
      <c r="B57" s="31" t="s">
        <v>172</v>
      </c>
      <c r="C57" s="29">
        <v>246847.43</v>
      </c>
      <c r="D57" s="29">
        <v>0</v>
      </c>
      <c r="E57" s="29">
        <v>0</v>
      </c>
      <c r="F57" s="29">
        <v>0</v>
      </c>
      <c r="H57" s="27"/>
    </row>
    <row r="58" spans="1:8" ht="60" x14ac:dyDescent="0.25">
      <c r="A58" s="30">
        <v>210305</v>
      </c>
      <c r="B58" s="31" t="s">
        <v>225</v>
      </c>
      <c r="C58" s="29">
        <v>1172752.29</v>
      </c>
      <c r="D58" s="29">
        <v>0</v>
      </c>
      <c r="E58" s="29">
        <v>0</v>
      </c>
      <c r="F58" s="29">
        <v>0</v>
      </c>
      <c r="H58" s="27"/>
    </row>
    <row r="59" spans="1:8" ht="60" x14ac:dyDescent="0.25">
      <c r="A59" s="30">
        <v>210304</v>
      </c>
      <c r="B59" s="31" t="s">
        <v>224</v>
      </c>
      <c r="C59" s="29">
        <v>500000</v>
      </c>
      <c r="D59" s="29">
        <v>0</v>
      </c>
      <c r="E59" s="29">
        <v>0</v>
      </c>
      <c r="F59" s="29">
        <v>0</v>
      </c>
      <c r="H59" s="27"/>
    </row>
    <row r="60" spans="1:8" ht="60" x14ac:dyDescent="0.25">
      <c r="A60" s="30">
        <v>210286</v>
      </c>
      <c r="B60" s="31" t="s">
        <v>213</v>
      </c>
      <c r="C60" s="29">
        <v>1500000</v>
      </c>
      <c r="D60" s="29">
        <v>1170880.8</v>
      </c>
      <c r="E60" s="29">
        <v>1170880.8</v>
      </c>
      <c r="F60" s="29">
        <v>0</v>
      </c>
      <c r="H60" s="27"/>
    </row>
    <row r="61" spans="1:8" ht="45" x14ac:dyDescent="0.25">
      <c r="A61" s="30">
        <v>210065</v>
      </c>
      <c r="B61" s="31" t="s">
        <v>171</v>
      </c>
      <c r="C61" s="29">
        <v>1037495.94</v>
      </c>
      <c r="D61" s="29">
        <v>1037495.94</v>
      </c>
      <c r="E61" s="29">
        <v>1037495.94</v>
      </c>
      <c r="F61" s="29">
        <v>1037495.94</v>
      </c>
      <c r="H61" s="27"/>
    </row>
    <row r="62" spans="1:8" ht="30" x14ac:dyDescent="0.25">
      <c r="A62" s="30">
        <v>210064</v>
      </c>
      <c r="B62" s="31" t="s">
        <v>170</v>
      </c>
      <c r="C62" s="29">
        <v>135079.73000000001</v>
      </c>
      <c r="D62" s="29">
        <v>135079.73000000001</v>
      </c>
      <c r="E62" s="29">
        <v>135079.73000000001</v>
      </c>
      <c r="F62" s="29">
        <v>135079.73000000001</v>
      </c>
      <c r="H62" s="27"/>
    </row>
    <row r="63" spans="1:8" ht="75" x14ac:dyDescent="0.25">
      <c r="A63" s="30">
        <v>210188</v>
      </c>
      <c r="B63" s="31" t="s">
        <v>198</v>
      </c>
      <c r="C63" s="29">
        <v>1391065.58</v>
      </c>
      <c r="D63" s="29">
        <v>1391065.58</v>
      </c>
      <c r="E63" s="29">
        <v>1391065.58</v>
      </c>
      <c r="F63" s="29">
        <v>1391065.58</v>
      </c>
      <c r="H63" s="27"/>
    </row>
    <row r="64" spans="1:8" ht="60" x14ac:dyDescent="0.25">
      <c r="A64" s="30">
        <v>210118</v>
      </c>
      <c r="B64" s="31" t="s">
        <v>186</v>
      </c>
      <c r="C64" s="29">
        <v>773411.61</v>
      </c>
      <c r="D64" s="29">
        <v>773411.61</v>
      </c>
      <c r="E64" s="29">
        <v>773411.61</v>
      </c>
      <c r="F64" s="29">
        <v>773411.61</v>
      </c>
      <c r="H64" s="27"/>
    </row>
    <row r="65" spans="1:8" ht="60" x14ac:dyDescent="0.25">
      <c r="A65" s="30">
        <v>210121</v>
      </c>
      <c r="B65" s="31" t="s">
        <v>187</v>
      </c>
      <c r="C65" s="29">
        <v>51251.13</v>
      </c>
      <c r="D65" s="29">
        <v>51251.13</v>
      </c>
      <c r="E65" s="29">
        <v>51251.13</v>
      </c>
      <c r="F65" s="29">
        <v>51251.13</v>
      </c>
      <c r="H65" s="27"/>
    </row>
    <row r="66" spans="1:8" ht="75" x14ac:dyDescent="0.25">
      <c r="A66" s="30">
        <v>200313</v>
      </c>
      <c r="B66" s="31" t="s">
        <v>161</v>
      </c>
      <c r="C66" s="29">
        <v>213308.24</v>
      </c>
      <c r="D66" s="29">
        <v>213308.24</v>
      </c>
      <c r="E66" s="29">
        <v>213308.24</v>
      </c>
      <c r="F66" s="29">
        <v>213308.24</v>
      </c>
      <c r="H66" s="27"/>
    </row>
    <row r="67" spans="1:8" ht="60" x14ac:dyDescent="0.25">
      <c r="A67" s="30">
        <v>200312</v>
      </c>
      <c r="B67" s="31" t="s">
        <v>159</v>
      </c>
      <c r="C67" s="29">
        <v>130814.3</v>
      </c>
      <c r="D67" s="29">
        <v>42502</v>
      </c>
      <c r="E67" s="29">
        <v>42502</v>
      </c>
      <c r="F67" s="29">
        <v>0</v>
      </c>
      <c r="H67" s="27"/>
    </row>
    <row r="68" spans="1:8" ht="90" x14ac:dyDescent="0.25">
      <c r="A68" s="30">
        <v>200314</v>
      </c>
      <c r="B68" s="31" t="s">
        <v>163</v>
      </c>
      <c r="C68" s="29">
        <v>334649.31</v>
      </c>
      <c r="D68" s="29">
        <v>171245.6</v>
      </c>
      <c r="E68" s="29">
        <v>171245.6</v>
      </c>
      <c r="F68" s="29">
        <v>0</v>
      </c>
      <c r="H68" s="27"/>
    </row>
    <row r="69" spans="1:8" ht="45" x14ac:dyDescent="0.25">
      <c r="A69" s="30">
        <v>210113</v>
      </c>
      <c r="B69" s="31" t="s">
        <v>181</v>
      </c>
      <c r="C69" s="29">
        <v>632614.12</v>
      </c>
      <c r="D69" s="29">
        <v>632614.12</v>
      </c>
      <c r="E69" s="29">
        <v>632614.12</v>
      </c>
      <c r="F69" s="29">
        <v>632614.12</v>
      </c>
      <c r="H69" s="27"/>
    </row>
    <row r="70" spans="1:8" ht="60" x14ac:dyDescent="0.25">
      <c r="A70" s="30">
        <v>210114</v>
      </c>
      <c r="B70" s="31" t="s">
        <v>182</v>
      </c>
      <c r="C70" s="29">
        <v>157660.91</v>
      </c>
      <c r="D70" s="29">
        <v>157660.91</v>
      </c>
      <c r="E70" s="29">
        <v>157660.91</v>
      </c>
      <c r="F70" s="29">
        <v>157660.91</v>
      </c>
      <c r="H70" s="27"/>
    </row>
    <row r="71" spans="1:8" ht="45" x14ac:dyDescent="0.25">
      <c r="A71" s="30">
        <v>210116</v>
      </c>
      <c r="B71" s="31" t="s">
        <v>184</v>
      </c>
      <c r="C71" s="29">
        <v>470053.17</v>
      </c>
      <c r="D71" s="29">
        <v>470053.17</v>
      </c>
      <c r="E71" s="29">
        <v>470053.17</v>
      </c>
      <c r="F71" s="29">
        <v>470053.17</v>
      </c>
      <c r="H71" s="27"/>
    </row>
    <row r="72" spans="1:8" ht="60" x14ac:dyDescent="0.25">
      <c r="A72" s="30">
        <v>210117</v>
      </c>
      <c r="B72" s="31" t="s">
        <v>185</v>
      </c>
      <c r="C72" s="29">
        <v>738293.6</v>
      </c>
      <c r="D72" s="29">
        <v>0</v>
      </c>
      <c r="E72" s="29">
        <v>0</v>
      </c>
      <c r="F72" s="29">
        <v>0</v>
      </c>
      <c r="H72" s="27"/>
    </row>
    <row r="73" spans="1:8" ht="45" x14ac:dyDescent="0.25">
      <c r="A73" s="30">
        <v>210115</v>
      </c>
      <c r="B73" s="31" t="s">
        <v>183</v>
      </c>
      <c r="C73" s="29">
        <v>97077.04</v>
      </c>
      <c r="D73" s="29">
        <v>97077.04</v>
      </c>
      <c r="E73" s="29">
        <v>97077.04</v>
      </c>
      <c r="F73" s="29">
        <v>97077.04</v>
      </c>
      <c r="H73" s="27"/>
    </row>
    <row r="74" spans="1:8" ht="45" x14ac:dyDescent="0.25">
      <c r="A74" s="30">
        <v>210163</v>
      </c>
      <c r="B74" s="31" t="s">
        <v>194</v>
      </c>
      <c r="C74" s="29">
        <v>544615.77</v>
      </c>
      <c r="D74" s="29">
        <v>544615.77</v>
      </c>
      <c r="E74" s="29">
        <v>544615.77</v>
      </c>
      <c r="F74" s="29">
        <v>544615.77</v>
      </c>
      <c r="H74" s="27"/>
    </row>
    <row r="75" spans="1:8" ht="45" x14ac:dyDescent="0.25">
      <c r="A75" s="30">
        <v>210095</v>
      </c>
      <c r="B75" s="31" t="s">
        <v>177</v>
      </c>
      <c r="C75" s="29">
        <v>1181310.6000000001</v>
      </c>
      <c r="D75" s="29">
        <v>1181310.6000000001</v>
      </c>
      <c r="E75" s="29">
        <v>1181310.6000000001</v>
      </c>
      <c r="F75" s="29">
        <v>1181310.6000000001</v>
      </c>
      <c r="H75" s="27"/>
    </row>
    <row r="76" spans="1:8" ht="45" x14ac:dyDescent="0.25">
      <c r="A76" s="30">
        <v>210095</v>
      </c>
      <c r="B76" s="31" t="s">
        <v>177</v>
      </c>
      <c r="C76" s="29">
        <v>0.04</v>
      </c>
      <c r="D76" s="29">
        <v>0</v>
      </c>
      <c r="E76" s="29">
        <v>0</v>
      </c>
      <c r="F76" s="29">
        <v>0</v>
      </c>
      <c r="H76" s="27"/>
    </row>
    <row r="77" spans="1:8" ht="75" x14ac:dyDescent="0.25">
      <c r="A77" s="30">
        <v>210244</v>
      </c>
      <c r="B77" s="31" t="s">
        <v>207</v>
      </c>
      <c r="C77" s="29">
        <v>546332.91</v>
      </c>
      <c r="D77" s="29">
        <v>546332.91</v>
      </c>
      <c r="E77" s="29">
        <v>546332.91</v>
      </c>
      <c r="F77" s="29">
        <v>546332.91</v>
      </c>
      <c r="H77" s="27"/>
    </row>
    <row r="78" spans="1:8" ht="15" customHeight="1" x14ac:dyDescent="0.25">
      <c r="A78" s="30">
        <v>210245</v>
      </c>
      <c r="B78" s="31" t="s">
        <v>208</v>
      </c>
      <c r="C78" s="29">
        <v>156766.50999999998</v>
      </c>
      <c r="D78" s="29">
        <v>153668.85999999999</v>
      </c>
      <c r="E78" s="29">
        <v>153668.85999999999</v>
      </c>
      <c r="F78" s="29">
        <v>153668.85999999999</v>
      </c>
      <c r="H78" s="27"/>
    </row>
    <row r="79" spans="1:8" ht="45" x14ac:dyDescent="0.25">
      <c r="A79" s="30">
        <v>210247</v>
      </c>
      <c r="B79" s="31" t="s">
        <v>209</v>
      </c>
      <c r="C79" s="29">
        <v>273020.51</v>
      </c>
      <c r="D79" s="29">
        <v>268320.26</v>
      </c>
      <c r="E79" s="29">
        <v>268320.26</v>
      </c>
      <c r="F79" s="29">
        <v>268320.26</v>
      </c>
      <c r="H79" s="27"/>
    </row>
    <row r="80" spans="1:8" ht="75" x14ac:dyDescent="0.25">
      <c r="A80" s="30">
        <v>210248</v>
      </c>
      <c r="B80" s="31" t="s">
        <v>210</v>
      </c>
      <c r="C80" s="29">
        <v>43327.27</v>
      </c>
      <c r="D80" s="29">
        <v>43327.27</v>
      </c>
      <c r="E80" s="29">
        <v>43327.27</v>
      </c>
      <c r="F80" s="29">
        <v>43327.27</v>
      </c>
      <c r="H80" s="27"/>
    </row>
    <row r="81" spans="1:8" ht="60" x14ac:dyDescent="0.25">
      <c r="A81" s="30">
        <v>210249</v>
      </c>
      <c r="B81" s="31" t="s">
        <v>211</v>
      </c>
      <c r="C81" s="29">
        <v>151743.78</v>
      </c>
      <c r="D81" s="29">
        <v>151524.25</v>
      </c>
      <c r="E81" s="29">
        <v>151524.25</v>
      </c>
      <c r="F81" s="29">
        <v>151524.25</v>
      </c>
      <c r="H81" s="27"/>
    </row>
    <row r="82" spans="1:8" ht="45" x14ac:dyDescent="0.25">
      <c r="A82" s="30">
        <v>210021</v>
      </c>
      <c r="B82" s="31" t="s">
        <v>169</v>
      </c>
      <c r="C82" s="29">
        <v>1688102.82</v>
      </c>
      <c r="D82" s="29">
        <v>1688102.8</v>
      </c>
      <c r="E82" s="29">
        <v>1688102.8</v>
      </c>
      <c r="F82" s="29">
        <v>1688102.8</v>
      </c>
      <c r="H82" s="27"/>
    </row>
    <row r="83" spans="1:8" ht="45" x14ac:dyDescent="0.25">
      <c r="A83" s="30">
        <v>210020</v>
      </c>
      <c r="B83" s="31" t="s">
        <v>168</v>
      </c>
      <c r="C83" s="29">
        <v>2050807.52</v>
      </c>
      <c r="D83" s="29">
        <v>2036796.45</v>
      </c>
      <c r="E83" s="29">
        <v>2036796.45</v>
      </c>
      <c r="F83" s="29">
        <v>2036796.45</v>
      </c>
      <c r="H83" s="27"/>
    </row>
    <row r="84" spans="1:8" ht="45" x14ac:dyDescent="0.25">
      <c r="A84" s="30">
        <v>210289</v>
      </c>
      <c r="B84" s="31" t="s">
        <v>215</v>
      </c>
      <c r="C84" s="29">
        <v>1499396.18</v>
      </c>
      <c r="D84" s="29">
        <v>0</v>
      </c>
      <c r="E84" s="29">
        <v>0</v>
      </c>
      <c r="F84" s="29">
        <v>0</v>
      </c>
      <c r="H84" s="27"/>
    </row>
    <row r="85" spans="1:8" ht="45" x14ac:dyDescent="0.25">
      <c r="A85" s="30">
        <v>210215</v>
      </c>
      <c r="B85" s="31" t="s">
        <v>200</v>
      </c>
      <c r="C85" s="29">
        <v>6936646.9900000002</v>
      </c>
      <c r="D85" s="29">
        <v>3706134.62</v>
      </c>
      <c r="E85" s="29">
        <v>3706134.62</v>
      </c>
      <c r="F85" s="29">
        <v>3706134.62</v>
      </c>
      <c r="H85" s="27"/>
    </row>
    <row r="86" spans="1:8" ht="45" x14ac:dyDescent="0.25">
      <c r="A86" s="30">
        <v>200367</v>
      </c>
      <c r="B86" s="31" t="s">
        <v>165</v>
      </c>
      <c r="C86" s="29">
        <v>213693.46</v>
      </c>
      <c r="D86" s="29">
        <v>213693.46</v>
      </c>
      <c r="E86" s="29">
        <v>213693.46</v>
      </c>
      <c r="F86" s="29">
        <v>213693.46</v>
      </c>
      <c r="H86" s="27"/>
    </row>
    <row r="87" spans="1:8" ht="45" x14ac:dyDescent="0.25">
      <c r="A87" s="30">
        <v>210230</v>
      </c>
      <c r="B87" s="31" t="s">
        <v>202</v>
      </c>
      <c r="C87" s="29">
        <v>1612551.94</v>
      </c>
      <c r="D87" s="29">
        <v>1612551.94</v>
      </c>
      <c r="E87" s="29">
        <v>1612551.94</v>
      </c>
      <c r="F87" s="29">
        <v>1612551.94</v>
      </c>
      <c r="H87" s="27"/>
    </row>
    <row r="88" spans="1:8" ht="30" x14ac:dyDescent="0.25">
      <c r="A88" s="30">
        <v>210182</v>
      </c>
      <c r="B88" s="31" t="s">
        <v>196</v>
      </c>
      <c r="C88" s="29">
        <v>876390.63</v>
      </c>
      <c r="D88" s="29">
        <v>876390.62</v>
      </c>
      <c r="E88" s="29">
        <v>876390.62</v>
      </c>
      <c r="F88" s="29">
        <v>876390.62</v>
      </c>
      <c r="H88" s="27"/>
    </row>
    <row r="89" spans="1:8" ht="30.75" thickBot="1" x14ac:dyDescent="0.3">
      <c r="A89" s="30">
        <v>210229</v>
      </c>
      <c r="B89" s="32" t="s">
        <v>201</v>
      </c>
      <c r="C89" s="29">
        <v>1548176.72</v>
      </c>
      <c r="D89" s="29">
        <v>1548176.72</v>
      </c>
      <c r="E89" s="29">
        <v>1548176.72</v>
      </c>
      <c r="F89" s="29">
        <v>1548176.72</v>
      </c>
      <c r="H89" s="27"/>
    </row>
    <row r="90" spans="1:8" ht="15.75" thickBot="1" x14ac:dyDescent="0.3">
      <c r="A90" s="39"/>
      <c r="B90" s="40"/>
      <c r="C90" s="21">
        <f>SUM(C7:C89)</f>
        <v>338562469.81000006</v>
      </c>
      <c r="D90" s="21">
        <f>SUM(D7:D89)</f>
        <v>71749239.069999993</v>
      </c>
      <c r="E90" s="21">
        <f>SUM(E7:E89)</f>
        <v>71749239.069999993</v>
      </c>
      <c r="F90" s="21">
        <f>SUM(F17:F89)</f>
        <v>51976697.909999989</v>
      </c>
    </row>
    <row r="91" spans="1:8" x14ac:dyDescent="0.25">
      <c r="B91" s="38" t="s">
        <v>233</v>
      </c>
      <c r="C91" s="38"/>
      <c r="D91" s="38"/>
      <c r="E91" s="38"/>
    </row>
    <row r="94" spans="1:8" x14ac:dyDescent="0.25">
      <c r="E94" s="27"/>
    </row>
  </sheetData>
  <autoFilter ref="A6:F91" xr:uid="{00000000-0009-0000-0000-000001000000}"/>
  <mergeCells count="7">
    <mergeCell ref="B91:E91"/>
    <mergeCell ref="A90:B90"/>
    <mergeCell ref="B1:E1"/>
    <mergeCell ref="B2:E2"/>
    <mergeCell ref="B3:E3"/>
    <mergeCell ref="B4:E4"/>
    <mergeCell ref="B5:E5"/>
  </mergeCells>
  <pageMargins left="0.70866141732283472" right="0.70866141732283472" top="0.74803149606299213" bottom="0.74803149606299213" header="0.31496062992125984" footer="0.31496062992125984"/>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14"/>
  <sheetViews>
    <sheetView tabSelected="1" topLeftCell="B4" workbookViewId="0">
      <selection activeCell="E17" sqref="E17"/>
    </sheetView>
  </sheetViews>
  <sheetFormatPr baseColWidth="10" defaultRowHeight="15" x14ac:dyDescent="0.25"/>
  <cols>
    <col min="1" max="1" width="6.28515625" customWidth="1"/>
    <col min="2" max="2" width="26.42578125" customWidth="1"/>
    <col min="3" max="3" width="16.85546875" bestFit="1" customWidth="1"/>
    <col min="4" max="7" width="18.5703125" bestFit="1" customWidth="1"/>
    <col min="9" max="9" width="15.140625" bestFit="1" customWidth="1"/>
  </cols>
  <sheetData>
    <row r="1" spans="2:9" ht="18" x14ac:dyDescent="0.25">
      <c r="B1" s="34" t="s">
        <v>0</v>
      </c>
      <c r="C1" s="34"/>
      <c r="D1" s="34"/>
      <c r="E1" s="34"/>
      <c r="F1" s="34"/>
      <c r="G1" s="34"/>
    </row>
    <row r="2" spans="2:9" ht="15.75" x14ac:dyDescent="0.25">
      <c r="B2" s="41" t="s">
        <v>142</v>
      </c>
      <c r="C2" s="41"/>
      <c r="D2" s="41"/>
      <c r="E2" s="41"/>
      <c r="F2" s="41"/>
      <c r="G2" s="41"/>
    </row>
    <row r="3" spans="2:9" ht="15.75" x14ac:dyDescent="0.25">
      <c r="B3" s="41" t="s">
        <v>234</v>
      </c>
      <c r="C3" s="41"/>
      <c r="D3" s="41"/>
      <c r="E3" s="41"/>
      <c r="F3" s="41"/>
      <c r="G3" s="41"/>
    </row>
    <row r="4" spans="2:9" x14ac:dyDescent="0.25">
      <c r="B4" s="36" t="s">
        <v>2</v>
      </c>
      <c r="C4" s="36"/>
      <c r="D4" s="36"/>
      <c r="E4" s="36"/>
      <c r="F4" s="36"/>
      <c r="G4" s="36"/>
    </row>
    <row r="5" spans="2:9" ht="15.75" thickBot="1" x14ac:dyDescent="0.3">
      <c r="B5" s="37" t="s">
        <v>3</v>
      </c>
      <c r="C5" s="37"/>
      <c r="D5" s="37"/>
      <c r="E5" s="37"/>
      <c r="F5" s="37"/>
      <c r="G5" s="37"/>
    </row>
    <row r="6" spans="2:9" ht="39" thickBot="1" x14ac:dyDescent="0.3">
      <c r="B6" s="23" t="s">
        <v>235</v>
      </c>
      <c r="C6" s="23" t="s">
        <v>236</v>
      </c>
      <c r="D6" s="23" t="s">
        <v>5</v>
      </c>
      <c r="E6" s="23" t="s">
        <v>145</v>
      </c>
      <c r="F6" s="23" t="s">
        <v>231</v>
      </c>
      <c r="G6" s="23" t="s">
        <v>6</v>
      </c>
    </row>
    <row r="7" spans="2:9" x14ac:dyDescent="0.25">
      <c r="B7" s="24" t="s">
        <v>237</v>
      </c>
      <c r="C7" s="5">
        <v>0</v>
      </c>
      <c r="D7" s="5">
        <v>237648996.53</v>
      </c>
      <c r="E7" s="33">
        <v>237648996.53</v>
      </c>
      <c r="F7" s="33">
        <f>C7+D7</f>
        <v>237648996.53</v>
      </c>
      <c r="G7" s="5">
        <v>237377437.19000003</v>
      </c>
      <c r="I7" s="27"/>
    </row>
    <row r="8" spans="2:9" ht="25.5" x14ac:dyDescent="0.25">
      <c r="B8" s="24" t="s">
        <v>238</v>
      </c>
      <c r="C8" s="5">
        <v>0</v>
      </c>
      <c r="D8" s="5">
        <v>343154510.00000012</v>
      </c>
      <c r="E8" s="5">
        <v>70896117.289999992</v>
      </c>
      <c r="F8" s="33">
        <v>70896117.289999992</v>
      </c>
      <c r="G8" s="5">
        <v>51976697.909999989</v>
      </c>
      <c r="I8" s="27"/>
    </row>
    <row r="9" spans="2:9" ht="25.5" x14ac:dyDescent="0.25">
      <c r="B9" s="24" t="s">
        <v>239</v>
      </c>
      <c r="C9" s="5">
        <v>277047378</v>
      </c>
      <c r="D9" s="5">
        <v>283519450.33999997</v>
      </c>
      <c r="E9" s="5">
        <v>281155564.52000004</v>
      </c>
      <c r="F9" s="33">
        <v>281155564.52000004</v>
      </c>
      <c r="G9" s="5">
        <v>219767091.13000003</v>
      </c>
      <c r="I9" s="27"/>
    </row>
    <row r="10" spans="2:9" ht="38.25" x14ac:dyDescent="0.25">
      <c r="B10" s="24" t="s">
        <v>240</v>
      </c>
      <c r="C10" s="5">
        <v>421537912</v>
      </c>
      <c r="D10" s="5">
        <v>409016071.41999984</v>
      </c>
      <c r="E10" s="5">
        <v>388657396.96999997</v>
      </c>
      <c r="F10" s="33">
        <v>388657396.96999997</v>
      </c>
      <c r="G10" s="5">
        <v>386247837.20999998</v>
      </c>
      <c r="I10" s="27"/>
    </row>
    <row r="11" spans="2:9" ht="25.5" x14ac:dyDescent="0.25">
      <c r="B11" s="25" t="s">
        <v>241</v>
      </c>
      <c r="C11" s="5">
        <v>280000000</v>
      </c>
      <c r="D11" s="5">
        <v>129999999.99999984</v>
      </c>
      <c r="E11" s="5">
        <v>101812939.96000004</v>
      </c>
      <c r="F11" s="33">
        <v>101812939.96000004</v>
      </c>
      <c r="G11" s="5">
        <v>45364272.270000011</v>
      </c>
      <c r="I11" s="27"/>
    </row>
    <row r="12" spans="2:9" ht="26.25" thickBot="1" x14ac:dyDescent="0.3">
      <c r="B12" s="26" t="s">
        <v>243</v>
      </c>
      <c r="C12" s="5">
        <v>0</v>
      </c>
      <c r="D12" s="5">
        <v>588619680.13000011</v>
      </c>
      <c r="E12" s="5">
        <v>441679522.67999995</v>
      </c>
      <c r="F12" s="33">
        <v>441679522.67999995</v>
      </c>
      <c r="G12" s="5">
        <v>410723594.02999997</v>
      </c>
      <c r="I12" s="27"/>
    </row>
    <row r="13" spans="2:9" ht="15.75" thickBot="1" x14ac:dyDescent="0.3">
      <c r="B13" s="2" t="s">
        <v>137</v>
      </c>
      <c r="C13" s="11">
        <f>SUM(C7:C12)</f>
        <v>978585290</v>
      </c>
      <c r="D13" s="11">
        <f t="shared" ref="D13" si="0">SUM(D7:D12)</f>
        <v>1991958708.4199998</v>
      </c>
      <c r="E13" s="11">
        <f>SUM(E7:E12)</f>
        <v>1521850537.9499998</v>
      </c>
      <c r="F13" s="11">
        <f>SUM(F7:F12)</f>
        <v>1521850537.9499998</v>
      </c>
      <c r="G13" s="11">
        <f>SUM(G7:G12)</f>
        <v>1351456929.74</v>
      </c>
    </row>
    <row r="14" spans="2:9" x14ac:dyDescent="0.25">
      <c r="B14" s="42" t="s">
        <v>242</v>
      </c>
      <c r="C14" s="42"/>
      <c r="D14" s="42"/>
      <c r="E14" s="42"/>
      <c r="F14" s="42"/>
      <c r="G14" s="42"/>
    </row>
  </sheetData>
  <mergeCells count="6">
    <mergeCell ref="B14:G14"/>
    <mergeCell ref="B1:G1"/>
    <mergeCell ref="B2:G2"/>
    <mergeCell ref="B3:G3"/>
    <mergeCell ref="B4:G4"/>
    <mergeCell ref="B5:G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FAEISPUM</vt:lpstr>
      <vt:lpstr>Emprestito.</vt:lpstr>
      <vt:lpstr>Inversión</vt:lpstr>
      <vt:lpstr>Emprestito.!Títulos_a_imprimir</vt:lpstr>
      <vt:lpstr>FAEISPUM!Títulos_a_imprimir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Mirna</dc:creator>
  <cp:lastModifiedBy>SAR</cp:lastModifiedBy>
  <cp:lastPrinted>2023-02-13T23:37:20Z</cp:lastPrinted>
  <dcterms:created xsi:type="dcterms:W3CDTF">2023-02-09T22:13:07Z</dcterms:created>
  <dcterms:modified xsi:type="dcterms:W3CDTF">2023-02-14T00:53:24Z</dcterms:modified>
</cp:coreProperties>
</file>